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克州转移支付资金表情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<sst xmlns="http://schemas.openxmlformats.org/spreadsheetml/2006/main" count="29" uniqueCount="29">
  <si>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项      目</t>
  </si>
  <si>
    <t>备注</t>
  </si>
  <si>
    <t>自治区补助收入</t>
  </si>
  <si>
    <t>一般性转移支付小计</t>
  </si>
  <si>
    <t>所得税基数返还</t>
  </si>
  <si>
    <t xml:space="preserve">增值税和消费税税收返还 </t>
  </si>
  <si>
    <t>增值税“五五分享”税收返还收入</t>
  </si>
  <si>
    <t>其他返还性收入</t>
  </si>
  <si>
    <t>原体制补助</t>
  </si>
  <si>
    <t>均衡性转移支付补助</t>
  </si>
  <si>
    <t>县级基本财力保障机制奖补资金</t>
  </si>
  <si>
    <t>结算补助收入</t>
  </si>
  <si>
    <t>资源枯竭型城市转移支付补助支出</t>
  </si>
  <si>
    <t>基层公检法司转移支付收入</t>
  </si>
  <si>
    <t>城乡义务教育转移支付收入</t>
  </si>
  <si>
    <t>基本养老保险金转移支付收入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</si>
  <si>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</si>
  <si>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</si>
  <si>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</si>
  <si>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</si>
  <si>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</si>
  <si>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边境地区转移支付收入</t>
  </si>
  <si>
    <t>贫困地区转移支付收入</t>
  </si>
  <si>
    <t>其他一般性转移支付</t>
  </si>
  <si>
    <t>专项转移支付</t>
  </si>
  <si>
    <t>2018年阿克陶县转移支付资金情况表</t>
  </si>
  <si>
    <t>2017年阿克陶
决算数</t>
  </si>
  <si>
    <t>2018年阿克陶
决算数</t>
  </si>
  <si>
    <t>阿克陶县2018年较2017年增长%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</si>
</sst>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>
      <alignment horizontal="right" vertical="center"/>
    </xf>
    <xf numFmtId="10" fontId="5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6" fontId="6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2"/>
  <sheetViews>
    <sheetView tabSelected="1" zoomScale="70" zoomScaleNormal="70" zoomScalePageLayoutView="0" workbookViewId="0" topLeftCell="A1">
      <selection activeCell="F22" sqref="F22"/>
    </sheetView>
  </sheetViews>
  <sheetFormatPr defaultColWidth="9.00390625" defaultRowHeight="14.25"/>
  <cols>
    <col min="1" max="1" width="53.375" style="4" customWidth="1"/>
    <col min="2" max="4" width="18.75390625" style="4" customWidth="1"/>
    <col min="5" max="5" width="18.375" style="4" customWidth="1"/>
    <col min="6" max="7" width="9.00390625" style="4" customWidth="1"/>
    <col min="8" max="8" width="9.75390625" style="4" bestFit="1" customWidth="1"/>
    <col min="9" max="16384" width="9.00390625" style="4" customWidth="1"/>
  </cols>
  <sheetData>
    <row r="1" spans="1:5" ht="45" customHeight="1">
      <c r="A1" s="27" t="s">
        <v>25</v>
      </c>
      <c r="B1" s="27"/>
      <c r="C1" s="27"/>
      <c r="D1" s="27"/>
      <c r="E1" s="27"/>
    </row>
    <row r="2" spans="1:5" ht="30.75" customHeight="1">
      <c r="A2" s="5"/>
      <c r="E2" s="6"/>
    </row>
    <row r="3" spans="1:5" ht="30.75" customHeight="1">
      <c r="A3" s="28" t="s">
        <v>0</v>
      </c>
      <c r="B3" s="30" t="s">
        <v>26</v>
      </c>
      <c r="C3" s="30" t="s">
        <v>27</v>
      </c>
      <c r="D3" s="30" t="s">
        <v>28</v>
      </c>
      <c r="E3" s="31" t="s">
        <v>1</v>
      </c>
    </row>
    <row r="4" spans="1:5" s="1" customFormat="1" ht="48.75" customHeight="1">
      <c r="A4" s="29"/>
      <c r="B4" s="31"/>
      <c r="C4" s="31"/>
      <c r="D4" s="30"/>
      <c r="E4" s="32"/>
    </row>
    <row r="5" spans="1:8" s="2" customFormat="1" ht="34.5" customHeight="1">
      <c r="A5" s="7" t="s">
        <v>2</v>
      </c>
      <c r="B5" s="8">
        <f>B6+B27</f>
        <v>320095</v>
      </c>
      <c r="C5" s="8">
        <f>C6+C27</f>
        <v>447152</v>
      </c>
      <c r="D5" s="9">
        <f>(C5-B5)/B5</f>
        <v>0.39693528483731394</v>
      </c>
      <c r="E5" s="22"/>
      <c r="H5" s="23"/>
    </row>
    <row r="6" spans="1:8" s="2" customFormat="1" ht="34.5" customHeight="1">
      <c r="A6" s="7" t="s">
        <v>3</v>
      </c>
      <c r="B6" s="10">
        <f>SUM(B7:B26)</f>
        <v>167308</v>
      </c>
      <c r="C6" s="10">
        <f>SUM(C7:C26)</f>
        <v>261772</v>
      </c>
      <c r="D6" s="9">
        <f aca="true" t="shared" si="0" ref="D6:D27">(C6-B6)/B6</f>
        <v>0.5646113754273555</v>
      </c>
      <c r="E6" s="24"/>
      <c r="H6" s="23"/>
    </row>
    <row r="7" spans="1:8" s="3" customFormat="1" ht="34.5" customHeight="1">
      <c r="A7" s="11" t="s">
        <v>4</v>
      </c>
      <c r="B7" s="12">
        <v>119</v>
      </c>
      <c r="C7" s="12">
        <v>119</v>
      </c>
      <c r="D7" s="9"/>
      <c r="E7" s="25"/>
      <c r="H7" s="23"/>
    </row>
    <row r="8" spans="1:8" s="3" customFormat="1" ht="34.5" customHeight="1">
      <c r="A8" s="11" t="s">
        <v>5</v>
      </c>
      <c r="B8" s="12">
        <v>2861</v>
      </c>
      <c r="C8" s="12">
        <v>1061</v>
      </c>
      <c r="D8" s="14"/>
      <c r="E8" s="25"/>
      <c r="H8" s="23"/>
    </row>
    <row r="9" spans="1:8" s="3" customFormat="1" ht="34.5" customHeight="1">
      <c r="A9" s="11" t="s">
        <v>6</v>
      </c>
      <c r="B9" s="12"/>
      <c r="C9" s="12">
        <v>1000</v>
      </c>
      <c r="D9" s="14" t="e">
        <f t="shared" si="0"/>
        <v>#DIV/0!</v>
      </c>
      <c r="E9" s="25"/>
      <c r="H9" s="23"/>
    </row>
    <row r="10" spans="1:8" s="3" customFormat="1" ht="34.5" customHeight="1">
      <c r="A10" s="11" t="s">
        <v>7</v>
      </c>
      <c r="B10" s="12"/>
      <c r="C10" s="12"/>
      <c r="D10" s="14"/>
      <c r="E10" s="25"/>
      <c r="H10" s="23"/>
    </row>
    <row r="11" spans="1:8" s="3" customFormat="1" ht="34.5" customHeight="1">
      <c r="A11" s="11" t="s">
        <v>8</v>
      </c>
      <c r="B11" s="12">
        <v>4031</v>
      </c>
      <c r="C11" s="12">
        <v>4031</v>
      </c>
      <c r="D11" s="14">
        <f t="shared" si="0"/>
        <v>0</v>
      </c>
      <c r="E11" s="25"/>
      <c r="H11" s="23"/>
    </row>
    <row r="12" spans="1:8" s="3" customFormat="1" ht="34.5" customHeight="1">
      <c r="A12" s="15" t="s">
        <v>9</v>
      </c>
      <c r="B12" s="12">
        <v>40167</v>
      </c>
      <c r="C12" s="12">
        <v>40843</v>
      </c>
      <c r="D12" s="14">
        <f t="shared" si="0"/>
        <v>0.016829735852814498</v>
      </c>
      <c r="E12" s="25"/>
      <c r="H12" s="23"/>
    </row>
    <row r="13" spans="1:8" s="3" customFormat="1" ht="34.5" customHeight="1">
      <c r="A13" s="15" t="s">
        <v>10</v>
      </c>
      <c r="B13" s="12">
        <v>28226</v>
      </c>
      <c r="C13" s="12">
        <v>29289</v>
      </c>
      <c r="D13" s="14">
        <f t="shared" si="0"/>
        <v>0.03766031318642386</v>
      </c>
      <c r="E13" s="25"/>
      <c r="H13" s="23"/>
    </row>
    <row r="14" spans="1:8" s="3" customFormat="1" ht="34.5" customHeight="1">
      <c r="A14" s="15" t="s">
        <v>11</v>
      </c>
      <c r="B14" s="12"/>
      <c r="C14" s="12">
        <v>18460</v>
      </c>
      <c r="D14" s="14" t="e">
        <f t="shared" si="0"/>
        <v>#DIV/0!</v>
      </c>
      <c r="E14" s="25"/>
      <c r="H14" s="23"/>
    </row>
    <row r="15" spans="1:8" s="3" customFormat="1" ht="34.5" customHeight="1">
      <c r="A15" s="15" t="s">
        <v>12</v>
      </c>
      <c r="B15" s="12"/>
      <c r="C15" s="12"/>
      <c r="D15" s="14" t="e">
        <f t="shared" si="0"/>
        <v>#DIV/0!</v>
      </c>
      <c r="E15" s="25"/>
      <c r="H15" s="23"/>
    </row>
    <row r="16" spans="1:8" s="3" customFormat="1" ht="34.5" customHeight="1">
      <c r="A16" s="15" t="s">
        <v>13</v>
      </c>
      <c r="B16" s="12"/>
      <c r="C16" s="12">
        <v>9363</v>
      </c>
      <c r="D16" s="14"/>
      <c r="E16" s="25"/>
      <c r="H16" s="23"/>
    </row>
    <row r="17" spans="1:8" s="3" customFormat="1" ht="34.5" customHeight="1">
      <c r="A17" s="15" t="s">
        <v>14</v>
      </c>
      <c r="B17" s="12">
        <v>4094</v>
      </c>
      <c r="C17" s="12">
        <v>6160</v>
      </c>
      <c r="D17" s="14">
        <f t="shared" si="0"/>
        <v>0.5046409379579873</v>
      </c>
      <c r="E17" s="25"/>
      <c r="H17" s="23"/>
    </row>
    <row r="18" spans="1:8" s="3" customFormat="1" ht="34.5" customHeight="1">
      <c r="A18" s="15" t="s">
        <v>15</v>
      </c>
      <c r="B18" s="12"/>
      <c r="C18" s="12">
        <v>2533</v>
      </c>
      <c r="D18" s="14"/>
      <c r="E18" s="25"/>
      <c r="H18" s="23"/>
    </row>
    <row r="19" spans="1:8" s="3" customFormat="1" ht="34.5" customHeight="1">
      <c r="A19" s="15" t="s">
        <v>16</v>
      </c>
      <c r="B19" s="12">
        <v>482</v>
      </c>
      <c r="C19" s="12">
        <v>9634</v>
      </c>
      <c r="D19" s="14">
        <f t="shared" si="0"/>
        <v>18.987551867219917</v>
      </c>
      <c r="E19" s="25"/>
      <c r="H19" s="23"/>
    </row>
    <row r="20" spans="1:8" s="3" customFormat="1" ht="34.5" customHeight="1">
      <c r="A20" s="15" t="s">
        <v>17</v>
      </c>
      <c r="B20" s="12">
        <v>218</v>
      </c>
      <c r="C20" s="12">
        <v>1667</v>
      </c>
      <c r="D20" s="14">
        <f t="shared" si="0"/>
        <v>6.646788990825688</v>
      </c>
      <c r="E20" s="25"/>
      <c r="H20" s="23"/>
    </row>
    <row r="21" spans="1:8" s="3" customFormat="1" ht="34.5" customHeight="1">
      <c r="A21" s="15" t="s">
        <v>18</v>
      </c>
      <c r="B21" s="12">
        <v>621</v>
      </c>
      <c r="C21" s="12">
        <v>1759</v>
      </c>
      <c r="D21" s="14">
        <f t="shared" si="0"/>
        <v>1.8325281803542672</v>
      </c>
      <c r="E21" s="25"/>
      <c r="H21" s="23"/>
    </row>
    <row r="22" spans="1:8" s="3" customFormat="1" ht="34.5" customHeight="1">
      <c r="A22" s="15" t="s">
        <v>19</v>
      </c>
      <c r="B22" s="12">
        <v>7941</v>
      </c>
      <c r="C22" s="12">
        <v>10967</v>
      </c>
      <c r="D22" s="14">
        <f t="shared" si="0"/>
        <v>0.38106031985895983</v>
      </c>
      <c r="E22" s="25"/>
      <c r="H22" s="23"/>
    </row>
    <row r="23" spans="1:8" s="3" customFormat="1" ht="34.5" customHeight="1">
      <c r="A23" s="15" t="s">
        <v>20</v>
      </c>
      <c r="B23" s="12">
        <v>60552</v>
      </c>
      <c r="C23" s="12">
        <v>81336</v>
      </c>
      <c r="D23" s="14">
        <f t="shared" si="0"/>
        <v>0.34324217201743956</v>
      </c>
      <c r="E23" s="25"/>
      <c r="H23" s="23"/>
    </row>
    <row r="24" spans="1:8" s="3" customFormat="1" ht="34.5" customHeight="1">
      <c r="A24" s="15" t="s">
        <v>21</v>
      </c>
      <c r="B24" s="12">
        <v>4531</v>
      </c>
      <c r="C24" s="12">
        <v>4737</v>
      </c>
      <c r="D24" s="14">
        <f t="shared" si="0"/>
        <v>0.045464577355992054</v>
      </c>
      <c r="E24" s="25"/>
      <c r="H24" s="23"/>
    </row>
    <row r="25" spans="1:8" s="3" customFormat="1" ht="34.5" customHeight="1">
      <c r="A25" s="15" t="s">
        <v>22</v>
      </c>
      <c r="B25" s="12">
        <v>13465</v>
      </c>
      <c r="C25" s="12">
        <v>38813</v>
      </c>
      <c r="D25" s="14">
        <f t="shared" si="0"/>
        <v>1.8825102116598589</v>
      </c>
      <c r="E25" s="25"/>
      <c r="H25" s="23"/>
    </row>
    <row r="26" spans="1:8" s="3" customFormat="1" ht="34.5" customHeight="1">
      <c r="A26" s="15" t="s">
        <v>23</v>
      </c>
      <c r="B26" s="12"/>
      <c r="C26" s="13">
        <v>0</v>
      </c>
      <c r="D26" s="9"/>
      <c r="E26" s="25"/>
      <c r="H26" s="23"/>
    </row>
    <row r="27" spans="1:8" s="3" customFormat="1" ht="34.5" customHeight="1">
      <c r="A27" s="16" t="s">
        <v>24</v>
      </c>
      <c r="B27" s="17">
        <v>152787</v>
      </c>
      <c r="C27" s="17">
        <v>185380</v>
      </c>
      <c r="D27" s="18">
        <f t="shared" si="0"/>
        <v>0.21332312304057283</v>
      </c>
      <c r="E27" s="26"/>
      <c r="H27" s="23"/>
    </row>
    <row r="28" spans="1:4" s="3" customFormat="1" ht="29.25" customHeight="1">
      <c r="A28" s="19"/>
      <c r="B28" s="20"/>
      <c r="C28" s="20"/>
      <c r="D28" s="20"/>
    </row>
    <row r="30" ht="20.25">
      <c r="B30" s="20"/>
    </row>
    <row r="32" spans="2:3" ht="14.25">
      <c r="B32" s="21"/>
      <c r="C32" s="2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2019-06-22T10:45:13Z</cp:lastPrinted>
  <dcterms:created xsi:type="dcterms:W3CDTF">2012-12-27T03:21:05Z</dcterms:created>
  <dcterms:modified xsi:type="dcterms:W3CDTF">2019-09-07T11:24:15Z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