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565" windowHeight="8925" tabRatio="726" activeTab="0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</sheets>
  <definedNames>
    <definedName name="_xlnm.Print_Area" localSheetId="3">'表二'!$A$1:$E$16</definedName>
    <definedName name="_xlnm.Print_Area" localSheetId="4">'表三'!$A$1:$E$23</definedName>
    <definedName name="_xlnm.Print_Area" localSheetId="5">'表四'!$A$1:$E$17</definedName>
    <definedName name="_xlnm.Print_Area" localSheetId="2">'表一'!$A$1:$E$25</definedName>
  </definedNames>
  <calcPr fullCalcOnLoad="1"/>
</workbook>
</file>

<file path=xl/sharedStrings.xml><?xml version="1.0" encoding="utf-8"?>
<sst xmlns="http://schemas.openxmlformats.org/spreadsheetml/2006/main" count="102" uniqueCount="72">
  <si>
    <t>项目</t>
  </si>
  <si>
    <t>2014年完成数</t>
  </si>
  <si>
    <t>2013年完成数</t>
  </si>
  <si>
    <t>比上年增（减)%</t>
  </si>
  <si>
    <t>单位：万元</t>
  </si>
  <si>
    <t>单位：万元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</si>
  <si>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</si>
  <si>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</si>
  <si>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</si>
  <si>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</si>
  <si>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</si>
  <si>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</si>
  <si>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</si>
  <si>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</si>
  <si>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资源勘探电力信息等事务</t>
  </si>
  <si>
    <t>商业服务业等事务</t>
  </si>
  <si>
    <t>其他支出</t>
  </si>
  <si>
    <t>项目</t>
  </si>
  <si>
    <t>单位：万元</t>
  </si>
  <si>
    <t>比上年增（减)%</t>
  </si>
  <si>
    <t>一般公共服务</t>
  </si>
  <si>
    <t>教育</t>
  </si>
  <si>
    <t>文化体育与传媒</t>
  </si>
  <si>
    <t>社会保障和就业</t>
  </si>
  <si>
    <t>环境保护</t>
  </si>
  <si>
    <t>城乡社区事务</t>
  </si>
  <si>
    <t>农林水事务</t>
  </si>
  <si>
    <t>交通运输</t>
  </si>
  <si>
    <t>政府性基金收入</t>
  </si>
  <si>
    <t>政府性基金收入</t>
  </si>
  <si>
    <t>政府性基金支出</t>
  </si>
  <si>
    <t>政府性基金支出</t>
  </si>
  <si>
    <t xml:space="preserve">     散装水泥专项资金收入</t>
  </si>
  <si>
    <t xml:space="preserve">     旅游发展基金收入</t>
  </si>
  <si>
    <t xml:space="preserve">     国家电影事业发展专项资金收入</t>
  </si>
  <si>
    <t xml:space="preserve">     新菜地开发建设基金收入</t>
  </si>
  <si>
    <t xml:space="preserve">     新增建设用地土地有偿使用费收入</t>
  </si>
  <si>
    <t xml:space="preserve">     政府住房基金收入</t>
  </si>
  <si>
    <t xml:space="preserve">     城市公用事业附加收入</t>
  </si>
  <si>
    <t xml:space="preserve">     国有土地收益基金收入</t>
  </si>
  <si>
    <t xml:space="preserve">     农业土地开发资金收入</t>
  </si>
  <si>
    <t xml:space="preserve">     国有土地使用权出让收入</t>
  </si>
  <si>
    <t xml:space="preserve">     大中型水库移民后期扶持基金收入</t>
  </si>
  <si>
    <t xml:space="preserve">     大中型水库库区基金收入</t>
  </si>
  <si>
    <t xml:space="preserve">     彩票公益金收入</t>
  </si>
  <si>
    <t xml:space="preserve">     城市基础设施配套费收入</t>
  </si>
  <si>
    <t xml:space="preserve">     小型水库移民扶助基金收入</t>
  </si>
  <si>
    <t xml:space="preserve">     水土保持补偿费收入</t>
  </si>
  <si>
    <t xml:space="preserve">     污水处理费收入</t>
  </si>
  <si>
    <t xml:space="preserve">     其他政府性基金收入</t>
  </si>
  <si>
    <t>2017年完成数</t>
  </si>
  <si>
    <t>2018年完成数</t>
  </si>
  <si>
    <r>
      <t>201</t>
    </r>
    <r>
      <rPr>
        <sz val="11"/>
        <color indexed="8"/>
        <rFont val="宋体"/>
        <family val="0"/>
      </rPr>
      <t>8</t>
    </r>
    <r>
      <rPr>
        <sz val="11"/>
        <color theme="1"/>
        <rFont val="Calibri"/>
        <family val="0"/>
      </rPr>
      <t>年完成数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</si>
  <si>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年预算数</t>
    </r>
  </si>
  <si>
    <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年完成数</t>
    </r>
  </si>
  <si>
    <r>
      <t>201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年预算数</t>
    </r>
  </si>
  <si>
    <t>表一：2018年阿克陶县政府性基金收入情况</t>
  </si>
  <si>
    <t>表二：2018年阿克陶县政府性基金支出情况</t>
  </si>
  <si>
    <t>表三：2019年阿克陶县政府性基金收入安排情况</t>
  </si>
  <si>
    <t>表四：2019年阿克陶县政府性基金支出情况</t>
  </si>
  <si>
    <t>2018年阿克陶县政府性基金支出情况</t>
  </si>
  <si>
    <t>2019年阿克陶县政府性基金支出情况</t>
  </si>
  <si>
    <t>表一</t>
  </si>
  <si>
    <t>2018年阿克陶县政府性基金收入情况</t>
  </si>
  <si>
    <t>表二</t>
  </si>
  <si>
    <t>表三</t>
  </si>
  <si>
    <t>2019年阿克陶县政府性基金收入安排情况</t>
  </si>
  <si>
    <t>表四</t>
  </si>
  <si>
    <t>目  录</t>
  </si>
  <si>
    <t>附件2：</t>
  </si>
  <si>
    <t>阿克陶县财政局</t>
  </si>
  <si>
    <t>阿克陶县2018年政府性基金预算执行情况及2019年政府性基金预算
（草案）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</si>
</sst>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%"/>
    <numFmt numFmtId="186" formatCode="#,##0.00_ 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仿宋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  <font>
      <b/>
      <sz val="24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8" xfId="33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0" fontId="3" fillId="0" borderId="19" xfId="33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0" fontId="0" fillId="0" borderId="18" xfId="33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57" fontId="44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1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6" width="11.7109375" style="0" customWidth="1"/>
  </cols>
  <sheetData>
    <row r="6" spans="1:6" ht="88.5" customHeight="1">
      <c r="A6" s="26" t="s">
        <v>71</v>
      </c>
      <c r="B6" s="26"/>
      <c r="C6" s="26"/>
      <c r="D6" s="26"/>
      <c r="E6" s="26"/>
      <c r="F6" s="26"/>
    </row>
    <row r="40" spans="1:6" ht="32.25" customHeight="1">
      <c r="A40" s="27" t="s">
        <v>70</v>
      </c>
      <c r="B40" s="27"/>
      <c r="C40" s="27"/>
      <c r="D40" s="27"/>
      <c r="E40" s="27"/>
      <c r="F40" s="27"/>
    </row>
    <row r="41" spans="1:6" ht="32.25" customHeight="1">
      <c r="A41" s="28">
        <v>43466</v>
      </c>
      <c r="B41" s="27"/>
      <c r="C41" s="27"/>
      <c r="D41" s="27"/>
      <c r="E41" s="27"/>
      <c r="F41" s="27"/>
    </row>
  </sheetData>
  <sheetProtection/>
  <mergeCells count="3">
    <mergeCell ref="A6:F6"/>
    <mergeCell ref="A40:F40"/>
    <mergeCell ref="A41:F4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2" max="2" width="51.140625" style="0" bestFit="1" customWidth="1"/>
  </cols>
  <sheetData>
    <row r="1" ht="13.5">
      <c r="A1" t="s">
        <v>69</v>
      </c>
    </row>
    <row r="2" spans="1:2" ht="22.5">
      <c r="A2" s="29" t="s">
        <v>68</v>
      </c>
      <c r="B2" s="29"/>
    </row>
    <row r="3" spans="1:2" ht="22.5">
      <c r="A3" s="24"/>
      <c r="B3" s="24"/>
    </row>
    <row r="4" spans="1:2" ht="22.5">
      <c r="A4" s="24"/>
      <c r="B4" s="24"/>
    </row>
    <row r="5" spans="1:2" ht="45.75" customHeight="1">
      <c r="A5" s="25" t="s">
        <v>62</v>
      </c>
      <c r="B5" s="25" t="s">
        <v>63</v>
      </c>
    </row>
    <row r="6" spans="1:2" ht="45.75" customHeight="1">
      <c r="A6" s="25" t="s">
        <v>64</v>
      </c>
      <c r="B6" s="25" t="s">
        <v>60</v>
      </c>
    </row>
    <row r="7" spans="1:2" ht="45.75" customHeight="1">
      <c r="A7" s="25" t="s">
        <v>65</v>
      </c>
      <c r="B7" s="25" t="s">
        <v>66</v>
      </c>
    </row>
    <row r="8" spans="1:2" ht="45.75" customHeight="1">
      <c r="A8" s="25" t="s">
        <v>67</v>
      </c>
      <c r="B8" s="25" t="s">
        <v>61</v>
      </c>
    </row>
    <row r="9" spans="1:2" ht="45.75" customHeight="1">
      <c r="A9" s="25"/>
      <c r="B9" s="25"/>
    </row>
    <row r="10" spans="1:2" ht="45.75" customHeight="1">
      <c r="A10" s="25"/>
      <c r="B10" s="25"/>
    </row>
    <row r="11" spans="1:2" ht="45.75" customHeight="1">
      <c r="A11" s="25"/>
      <c r="B11" s="25"/>
    </row>
    <row r="12" spans="1:2" ht="45.75" customHeight="1">
      <c r="A12" s="25"/>
      <c r="B12" s="25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3">
      <selection activeCell="E14" sqref="E14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30" t="s">
        <v>56</v>
      </c>
      <c r="B1" s="30"/>
      <c r="C1" s="30"/>
      <c r="D1" s="30"/>
      <c r="E1" s="30"/>
    </row>
    <row r="2" ht="27" customHeight="1">
      <c r="E2" s="3" t="s">
        <v>4</v>
      </c>
    </row>
    <row r="3" spans="1:5" s="1" customFormat="1" ht="21" customHeight="1">
      <c r="A3" s="5" t="s">
        <v>0</v>
      </c>
      <c r="B3" s="13" t="s">
        <v>2</v>
      </c>
      <c r="C3" s="13" t="s">
        <v>50</v>
      </c>
      <c r="D3" s="13" t="s">
        <v>51</v>
      </c>
      <c r="E3" s="14" t="s">
        <v>3</v>
      </c>
    </row>
    <row r="4" spans="1:5" ht="21" customHeight="1">
      <c r="A4" s="6" t="s">
        <v>32</v>
      </c>
      <c r="B4" s="8"/>
      <c r="C4" s="8"/>
      <c r="D4" s="8"/>
      <c r="E4" s="20"/>
    </row>
    <row r="5" spans="1:5" ht="21" customHeight="1">
      <c r="A5" s="6" t="s">
        <v>33</v>
      </c>
      <c r="B5" s="8"/>
      <c r="C5" s="8"/>
      <c r="D5" s="8"/>
      <c r="E5" s="20"/>
    </row>
    <row r="6" spans="1:5" ht="21" customHeight="1">
      <c r="A6" s="6" t="s">
        <v>34</v>
      </c>
      <c r="B6" s="8"/>
      <c r="C6" s="8"/>
      <c r="D6" s="8"/>
      <c r="E6" s="20"/>
    </row>
    <row r="7" spans="1:5" ht="21" customHeight="1">
      <c r="A7" s="6" t="s">
        <v>35</v>
      </c>
      <c r="B7" s="8"/>
      <c r="C7" s="8"/>
      <c r="D7" s="8"/>
      <c r="E7" s="21"/>
    </row>
    <row r="8" spans="1:5" ht="21" customHeight="1">
      <c r="A8" s="6" t="s">
        <v>36</v>
      </c>
      <c r="B8" s="8">
        <v>2177</v>
      </c>
      <c r="C8" s="8">
        <v>908</v>
      </c>
      <c r="D8" s="8">
        <v>840</v>
      </c>
      <c r="E8" s="21">
        <f>(D8/C8-1)</f>
        <v>-0.07488986784140972</v>
      </c>
    </row>
    <row r="9" spans="1:5" ht="21" customHeight="1">
      <c r="A9" s="6" t="s">
        <v>37</v>
      </c>
      <c r="B9" s="8"/>
      <c r="C9" s="8"/>
      <c r="D9" s="8"/>
      <c r="E9" s="21"/>
    </row>
    <row r="10" spans="1:5" ht="21" customHeight="1">
      <c r="A10" s="6" t="s">
        <v>38</v>
      </c>
      <c r="B10" s="8"/>
      <c r="C10" s="8"/>
      <c r="D10" s="8"/>
      <c r="E10" s="21"/>
    </row>
    <row r="11" spans="1:5" ht="21" customHeight="1">
      <c r="A11" s="6" t="s">
        <v>39</v>
      </c>
      <c r="B11" s="8"/>
      <c r="C11" s="8"/>
      <c r="D11" s="8"/>
      <c r="E11" s="21"/>
    </row>
    <row r="12" spans="1:5" ht="21" customHeight="1">
      <c r="A12" s="6" t="s">
        <v>40</v>
      </c>
      <c r="B12" s="8"/>
      <c r="C12" s="8"/>
      <c r="D12" s="8"/>
      <c r="E12" s="21"/>
    </row>
    <row r="13" spans="1:5" ht="21" customHeight="1">
      <c r="A13" s="6" t="s">
        <v>41</v>
      </c>
      <c r="B13" s="8"/>
      <c r="C13" s="8"/>
      <c r="D13" s="8"/>
      <c r="E13" s="21"/>
    </row>
    <row r="14" spans="1:5" ht="21" customHeight="1">
      <c r="A14" s="6" t="s">
        <v>42</v>
      </c>
      <c r="B14" s="8"/>
      <c r="C14" s="8"/>
      <c r="D14" s="8"/>
      <c r="E14" s="21"/>
    </row>
    <row r="15" spans="1:5" ht="21" customHeight="1">
      <c r="A15" s="6" t="s">
        <v>43</v>
      </c>
      <c r="B15" s="8"/>
      <c r="C15" s="8"/>
      <c r="D15" s="8"/>
      <c r="E15" s="21"/>
    </row>
    <row r="16" spans="1:5" ht="21" customHeight="1">
      <c r="A16" s="6" t="s">
        <v>44</v>
      </c>
      <c r="B16" s="8"/>
      <c r="C16" s="8"/>
      <c r="D16" s="8"/>
      <c r="E16" s="21"/>
    </row>
    <row r="17" spans="1:5" ht="21" customHeight="1">
      <c r="A17" s="6" t="s">
        <v>45</v>
      </c>
      <c r="B17" s="8"/>
      <c r="C17" s="8"/>
      <c r="D17" s="8"/>
      <c r="E17" s="21"/>
    </row>
    <row r="18" spans="1:5" ht="21" customHeight="1">
      <c r="A18" s="6" t="s">
        <v>46</v>
      </c>
      <c r="B18" s="8"/>
      <c r="C18" s="8"/>
      <c r="D18" s="8"/>
      <c r="E18" s="21"/>
    </row>
    <row r="19" spans="1:5" ht="21" customHeight="1">
      <c r="A19" s="6" t="s">
        <v>47</v>
      </c>
      <c r="B19" s="8"/>
      <c r="C19" s="8"/>
      <c r="D19" s="8"/>
      <c r="E19" s="21"/>
    </row>
    <row r="20" spans="1:5" ht="21" customHeight="1">
      <c r="A20" s="6" t="s">
        <v>48</v>
      </c>
      <c r="B20" s="8"/>
      <c r="C20" s="8"/>
      <c r="D20" s="8"/>
      <c r="E20" s="21"/>
    </row>
    <row r="21" spans="1:5" ht="21" customHeight="1">
      <c r="A21" s="6" t="s">
        <v>49</v>
      </c>
      <c r="B21" s="8"/>
      <c r="C21" s="8"/>
      <c r="D21" s="8"/>
      <c r="E21" s="21"/>
    </row>
    <row r="22" spans="1:5" ht="21" customHeight="1">
      <c r="A22" s="6"/>
      <c r="B22" s="8"/>
      <c r="C22" s="8"/>
      <c r="D22" s="8"/>
      <c r="E22" s="21"/>
    </row>
    <row r="23" spans="1:5" ht="21" customHeight="1">
      <c r="A23" s="6"/>
      <c r="B23" s="8"/>
      <c r="C23" s="8"/>
      <c r="D23" s="8"/>
      <c r="E23" s="21"/>
    </row>
    <row r="24" spans="1:5" ht="21" customHeight="1">
      <c r="A24" s="6"/>
      <c r="B24" s="8"/>
      <c r="C24" s="8"/>
      <c r="D24" s="8"/>
      <c r="E24" s="21"/>
    </row>
    <row r="25" spans="1:5" ht="21" customHeight="1">
      <c r="A25" s="18" t="s">
        <v>28</v>
      </c>
      <c r="B25" s="9">
        <f>SUM(B4:B21)</f>
        <v>2177</v>
      </c>
      <c r="C25" s="9">
        <f>SUM(C4:C21)</f>
        <v>908</v>
      </c>
      <c r="D25" s="9">
        <f>SUM(D4:D21)</f>
        <v>840</v>
      </c>
      <c r="E25" s="19">
        <f>(D25/C25-1)</f>
        <v>-0.07488986784140972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30" t="s">
        <v>57</v>
      </c>
      <c r="B1" s="30"/>
      <c r="C1" s="30"/>
      <c r="D1" s="30"/>
      <c r="E1" s="30"/>
    </row>
    <row r="2" ht="27" customHeight="1">
      <c r="E2" s="3" t="s">
        <v>5</v>
      </c>
    </row>
    <row r="3" spans="1:5" s="1" customFormat="1" ht="21" customHeight="1">
      <c r="A3" s="5" t="s">
        <v>0</v>
      </c>
      <c r="B3" s="13" t="s">
        <v>2</v>
      </c>
      <c r="C3" s="13" t="s">
        <v>50</v>
      </c>
      <c r="D3" s="13" t="s">
        <v>51</v>
      </c>
      <c r="E3" s="14" t="s">
        <v>3</v>
      </c>
    </row>
    <row r="4" spans="1:5" ht="21" customHeight="1">
      <c r="A4" s="6" t="s">
        <v>6</v>
      </c>
      <c r="B4" s="8"/>
      <c r="C4" s="8"/>
      <c r="D4" s="8"/>
      <c r="E4" s="20"/>
    </row>
    <row r="5" spans="1:5" ht="21" customHeight="1">
      <c r="A5" s="6" t="s">
        <v>7</v>
      </c>
      <c r="B5" s="8">
        <v>400</v>
      </c>
      <c r="C5" s="8"/>
      <c r="D5" s="8"/>
      <c r="E5" s="21"/>
    </row>
    <row r="6" spans="1:5" ht="21" customHeight="1">
      <c r="A6" s="6" t="s">
        <v>8</v>
      </c>
      <c r="B6" s="8">
        <v>12</v>
      </c>
      <c r="C6" s="8"/>
      <c r="D6" s="12"/>
      <c r="E6" s="21"/>
    </row>
    <row r="7" spans="1:5" ht="21" customHeight="1">
      <c r="A7" s="6" t="s">
        <v>9</v>
      </c>
      <c r="B7" s="8">
        <v>334</v>
      </c>
      <c r="C7" s="8">
        <v>115</v>
      </c>
      <c r="D7" s="12">
        <v>86</v>
      </c>
      <c r="E7" s="21">
        <f>(D7/C7-1)</f>
        <v>-0.25217391304347825</v>
      </c>
    </row>
    <row r="8" spans="1:5" ht="21" customHeight="1">
      <c r="A8" s="6" t="s">
        <v>10</v>
      </c>
      <c r="B8" s="8"/>
      <c r="C8" s="8"/>
      <c r="D8" s="12"/>
      <c r="E8" s="21"/>
    </row>
    <row r="9" spans="1:5" ht="21" customHeight="1">
      <c r="A9" s="6" t="s">
        <v>11</v>
      </c>
      <c r="B9" s="8">
        <v>2135</v>
      </c>
      <c r="C9" s="8">
        <v>559</v>
      </c>
      <c r="D9" s="12">
        <v>153</v>
      </c>
      <c r="E9" s="21">
        <f>(D9/C9-1)</f>
        <v>-0.7262969588550984</v>
      </c>
    </row>
    <row r="10" spans="1:5" ht="21" customHeight="1">
      <c r="A10" s="6" t="s">
        <v>12</v>
      </c>
      <c r="B10" s="8">
        <v>1</v>
      </c>
      <c r="C10" s="8">
        <v>35</v>
      </c>
      <c r="D10" s="12"/>
      <c r="E10" s="21">
        <f>(D10/C10-1)</f>
        <v>-1</v>
      </c>
    </row>
    <row r="11" spans="1:5" ht="21" customHeight="1">
      <c r="A11" s="6" t="s">
        <v>13</v>
      </c>
      <c r="B11" s="8"/>
      <c r="C11" s="8"/>
      <c r="D11" s="12"/>
      <c r="E11" s="21"/>
    </row>
    <row r="12" spans="1:5" ht="21" customHeight="1">
      <c r="A12" s="6" t="s">
        <v>14</v>
      </c>
      <c r="B12" s="8"/>
      <c r="C12" s="8"/>
      <c r="D12" s="12"/>
      <c r="E12" s="21"/>
    </row>
    <row r="13" spans="1:5" ht="21" customHeight="1">
      <c r="A13" s="6" t="s">
        <v>15</v>
      </c>
      <c r="B13" s="8"/>
      <c r="C13" s="8"/>
      <c r="D13" s="12">
        <v>614</v>
      </c>
      <c r="E13" s="21">
        <v>1</v>
      </c>
    </row>
    <row r="14" spans="1:5" ht="21" customHeight="1">
      <c r="A14" s="6" t="s">
        <v>16</v>
      </c>
      <c r="B14" s="8">
        <v>565</v>
      </c>
      <c r="C14" s="8">
        <v>374</v>
      </c>
      <c r="D14" s="12">
        <v>555</v>
      </c>
      <c r="E14" s="21">
        <f>(D14/C14-1)</f>
        <v>0.48395721925133683</v>
      </c>
    </row>
    <row r="15" spans="1:5" ht="21" customHeight="1">
      <c r="A15" s="6"/>
      <c r="B15" s="8"/>
      <c r="C15" s="8"/>
      <c r="D15" s="8"/>
      <c r="E15" s="21"/>
    </row>
    <row r="16" spans="1:5" ht="21" customHeight="1">
      <c r="A16" s="18" t="s">
        <v>31</v>
      </c>
      <c r="B16" s="9">
        <f>SUM(B4:B15)</f>
        <v>3447</v>
      </c>
      <c r="C16" s="9">
        <f>SUM(C4:C15)</f>
        <v>1083</v>
      </c>
      <c r="D16" s="9">
        <f>SUM(D4:D15)</f>
        <v>1408</v>
      </c>
      <c r="E16" s="19">
        <f>(D16/C16-1)</f>
        <v>0.30009233610341646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2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30" t="s">
        <v>58</v>
      </c>
      <c r="B1" s="30"/>
      <c r="C1" s="30"/>
      <c r="D1" s="30"/>
      <c r="E1" s="30"/>
    </row>
    <row r="2" ht="27" customHeight="1">
      <c r="E2" s="3" t="s">
        <v>4</v>
      </c>
    </row>
    <row r="3" spans="1:5" s="1" customFormat="1" ht="21" customHeight="1">
      <c r="A3" s="5" t="s">
        <v>0</v>
      </c>
      <c r="B3" s="5" t="s">
        <v>1</v>
      </c>
      <c r="C3" s="22" t="s">
        <v>52</v>
      </c>
      <c r="D3" s="22" t="s">
        <v>53</v>
      </c>
      <c r="E3" s="14" t="s">
        <v>3</v>
      </c>
    </row>
    <row r="4" spans="1:5" ht="21" customHeight="1">
      <c r="A4" s="6" t="s">
        <v>32</v>
      </c>
      <c r="B4" s="6"/>
      <c r="C4" s="8"/>
      <c r="D4" s="8"/>
      <c r="E4" s="20"/>
    </row>
    <row r="5" spans="1:5" ht="21" customHeight="1">
      <c r="A5" s="6" t="s">
        <v>33</v>
      </c>
      <c r="B5" s="6"/>
      <c r="C5" s="8"/>
      <c r="D5" s="8"/>
      <c r="E5" s="20"/>
    </row>
    <row r="6" spans="1:5" ht="21" customHeight="1">
      <c r="A6" s="6" t="s">
        <v>34</v>
      </c>
      <c r="B6" s="6"/>
      <c r="C6" s="8"/>
      <c r="D6" s="8"/>
      <c r="E6" s="20"/>
    </row>
    <row r="7" spans="1:5" ht="21" customHeight="1">
      <c r="A7" s="6" t="s">
        <v>35</v>
      </c>
      <c r="B7" s="6"/>
      <c r="C7" s="8"/>
      <c r="D7" s="8"/>
      <c r="E7" s="17"/>
    </row>
    <row r="8" spans="1:5" ht="21" customHeight="1">
      <c r="A8" s="6" t="s">
        <v>36</v>
      </c>
      <c r="B8" s="6">
        <v>1225</v>
      </c>
      <c r="C8" s="8">
        <v>840</v>
      </c>
      <c r="D8" s="8">
        <v>2000</v>
      </c>
      <c r="E8" s="17">
        <f>D8/C8-1</f>
        <v>1.380952380952381</v>
      </c>
    </row>
    <row r="9" spans="1:5" ht="21" customHeight="1">
      <c r="A9" s="6" t="s">
        <v>37</v>
      </c>
      <c r="B9" s="6">
        <v>2</v>
      </c>
      <c r="C9" s="8"/>
      <c r="D9" s="8"/>
      <c r="E9" s="17"/>
    </row>
    <row r="10" spans="1:5" ht="21" customHeight="1">
      <c r="A10" s="6" t="s">
        <v>38</v>
      </c>
      <c r="B10" s="6"/>
      <c r="C10" s="8"/>
      <c r="D10" s="8"/>
      <c r="E10" s="17"/>
    </row>
    <row r="11" spans="1:5" ht="21" customHeight="1">
      <c r="A11" s="6" t="s">
        <v>39</v>
      </c>
      <c r="B11" s="6">
        <v>17</v>
      </c>
      <c r="C11" s="8"/>
      <c r="D11" s="8"/>
      <c r="E11" s="17"/>
    </row>
    <row r="12" spans="1:5" ht="21" customHeight="1">
      <c r="A12" s="6" t="s">
        <v>40</v>
      </c>
      <c r="B12" s="6"/>
      <c r="C12" s="8"/>
      <c r="D12" s="8"/>
      <c r="E12" s="20"/>
    </row>
    <row r="13" spans="1:5" ht="21" customHeight="1">
      <c r="A13" s="6" t="s">
        <v>41</v>
      </c>
      <c r="B13" s="6"/>
      <c r="C13" s="8"/>
      <c r="D13" s="8"/>
      <c r="E13" s="20"/>
    </row>
    <row r="14" spans="1:5" ht="21" customHeight="1">
      <c r="A14" s="6" t="s">
        <v>42</v>
      </c>
      <c r="B14" s="6"/>
      <c r="C14" s="8"/>
      <c r="D14" s="8"/>
      <c r="E14" s="20"/>
    </row>
    <row r="15" spans="1:5" ht="21" customHeight="1">
      <c r="A15" s="6" t="s">
        <v>43</v>
      </c>
      <c r="B15" s="6"/>
      <c r="C15" s="8"/>
      <c r="D15" s="8"/>
      <c r="E15" s="20"/>
    </row>
    <row r="16" spans="1:5" ht="21" customHeight="1">
      <c r="A16" s="6" t="s">
        <v>44</v>
      </c>
      <c r="B16" s="6"/>
      <c r="C16" s="8"/>
      <c r="D16" s="8"/>
      <c r="E16" s="20"/>
    </row>
    <row r="17" spans="1:5" ht="21" customHeight="1">
      <c r="A17" s="6" t="s">
        <v>45</v>
      </c>
      <c r="B17" s="6"/>
      <c r="C17" s="8"/>
      <c r="D17" s="8"/>
      <c r="E17" s="20"/>
    </row>
    <row r="18" spans="1:5" ht="21" customHeight="1">
      <c r="A18" s="6" t="s">
        <v>46</v>
      </c>
      <c r="B18" s="6"/>
      <c r="C18" s="8"/>
      <c r="D18" s="8"/>
      <c r="E18" s="20"/>
    </row>
    <row r="19" spans="1:5" ht="21" customHeight="1">
      <c r="A19" s="6" t="s">
        <v>47</v>
      </c>
      <c r="B19" s="6"/>
      <c r="C19" s="8"/>
      <c r="D19" s="8"/>
      <c r="E19" s="20"/>
    </row>
    <row r="20" spans="1:5" ht="21" customHeight="1">
      <c r="A20" s="6" t="s">
        <v>48</v>
      </c>
      <c r="B20" s="6"/>
      <c r="C20" s="8"/>
      <c r="D20" s="8"/>
      <c r="E20" s="20"/>
    </row>
    <row r="21" spans="1:5" ht="21" customHeight="1">
      <c r="A21" s="6" t="s">
        <v>49</v>
      </c>
      <c r="B21" s="6"/>
      <c r="C21" s="8"/>
      <c r="D21" s="8"/>
      <c r="E21" s="20"/>
    </row>
    <row r="22" spans="1:5" ht="21" customHeight="1">
      <c r="A22" s="6"/>
      <c r="B22" s="6"/>
      <c r="C22" s="8"/>
      <c r="D22" s="8"/>
      <c r="E22" s="20"/>
    </row>
    <row r="23" spans="1:5" ht="21" customHeight="1">
      <c r="A23" s="18" t="s">
        <v>29</v>
      </c>
      <c r="B23" s="7">
        <f>SUM(B4:B22)</f>
        <v>1244</v>
      </c>
      <c r="C23" s="9">
        <f>SUM(C4:C22)</f>
        <v>840</v>
      </c>
      <c r="D23" s="9">
        <f>SUM(D4:D22)</f>
        <v>2000</v>
      </c>
      <c r="E23" s="19">
        <f>D23/C23-1</f>
        <v>1.380952380952381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40.421875" style="0" bestFit="1" customWidth="1"/>
    <col min="2" max="2" width="13.421875" style="0" hidden="1" customWidth="1"/>
    <col min="3" max="4" width="13.421875" style="0" bestFit="1" customWidth="1"/>
    <col min="5" max="5" width="15.28125" style="0" bestFit="1" customWidth="1"/>
  </cols>
  <sheetData>
    <row r="1" spans="1:5" ht="39.75" customHeight="1">
      <c r="A1" s="30" t="s">
        <v>59</v>
      </c>
      <c r="B1" s="30"/>
      <c r="C1" s="30"/>
      <c r="D1" s="30"/>
      <c r="E1" s="30"/>
    </row>
    <row r="2" spans="1:5" ht="27" customHeight="1">
      <c r="A2" s="2"/>
      <c r="B2" s="2"/>
      <c r="C2" s="2"/>
      <c r="D2" s="2"/>
      <c r="E2" s="4" t="s">
        <v>18</v>
      </c>
    </row>
    <row r="3" spans="1:5" s="1" customFormat="1" ht="21" customHeight="1">
      <c r="A3" s="10" t="s">
        <v>17</v>
      </c>
      <c r="B3" s="10" t="s">
        <v>1</v>
      </c>
      <c r="C3" s="23" t="s">
        <v>54</v>
      </c>
      <c r="D3" s="23" t="s">
        <v>55</v>
      </c>
      <c r="E3" s="10" t="s">
        <v>19</v>
      </c>
    </row>
    <row r="4" spans="1:5" ht="21" customHeight="1">
      <c r="A4" s="15" t="s">
        <v>20</v>
      </c>
      <c r="B4" s="11"/>
      <c r="C4" s="11"/>
      <c r="D4" s="11"/>
      <c r="E4" s="16"/>
    </row>
    <row r="5" spans="1:5" ht="21" customHeight="1">
      <c r="A5" s="15" t="s">
        <v>21</v>
      </c>
      <c r="B5" s="12">
        <f>366+100</f>
        <v>466</v>
      </c>
      <c r="C5" s="12"/>
      <c r="D5" s="12"/>
      <c r="E5" s="17"/>
    </row>
    <row r="6" spans="1:5" ht="21" customHeight="1">
      <c r="A6" s="15" t="s">
        <v>22</v>
      </c>
      <c r="B6" s="12">
        <v>24</v>
      </c>
      <c r="C6" s="12"/>
      <c r="D6" s="12"/>
      <c r="E6" s="17"/>
    </row>
    <row r="7" spans="1:5" ht="21" customHeight="1">
      <c r="A7" s="15" t="s">
        <v>23</v>
      </c>
      <c r="B7" s="12">
        <v>417</v>
      </c>
      <c r="C7" s="12">
        <v>86</v>
      </c>
      <c r="D7" s="12">
        <v>500</v>
      </c>
      <c r="E7" s="17">
        <f>D7/C7-1</f>
        <v>4.813953488372093</v>
      </c>
    </row>
    <row r="8" spans="1:5" ht="21" customHeight="1">
      <c r="A8" s="15" t="s">
        <v>24</v>
      </c>
      <c r="B8" s="12"/>
      <c r="C8" s="12"/>
      <c r="D8" s="12"/>
      <c r="E8" s="17"/>
    </row>
    <row r="9" spans="1:5" ht="21" customHeight="1">
      <c r="A9" s="15" t="s">
        <v>25</v>
      </c>
      <c r="B9" s="12">
        <f>3691+230</f>
        <v>3921</v>
      </c>
      <c r="C9" s="12">
        <v>153</v>
      </c>
      <c r="D9" s="12">
        <v>1300</v>
      </c>
      <c r="E9" s="17">
        <f>D9/C9-1</f>
        <v>7.496732026143791</v>
      </c>
    </row>
    <row r="10" spans="1:5" ht="21" customHeight="1">
      <c r="A10" s="15" t="s">
        <v>26</v>
      </c>
      <c r="B10" s="12">
        <v>102</v>
      </c>
      <c r="C10" s="12"/>
      <c r="D10" s="12"/>
      <c r="E10" s="17"/>
    </row>
    <row r="11" spans="1:5" ht="21" customHeight="1">
      <c r="A11" s="15" t="s">
        <v>27</v>
      </c>
      <c r="B11" s="12"/>
      <c r="C11" s="12"/>
      <c r="D11" s="12"/>
      <c r="E11" s="17"/>
    </row>
    <row r="12" spans="1:5" ht="21" customHeight="1">
      <c r="A12" s="15" t="s">
        <v>14</v>
      </c>
      <c r="B12" s="12"/>
      <c r="C12" s="12"/>
      <c r="D12" s="12"/>
      <c r="E12" s="17"/>
    </row>
    <row r="13" spans="1:5" ht="21" customHeight="1">
      <c r="A13" s="15" t="s">
        <v>15</v>
      </c>
      <c r="B13" s="12"/>
      <c r="C13" s="12">
        <v>614</v>
      </c>
      <c r="D13" s="12">
        <v>700</v>
      </c>
      <c r="E13" s="17">
        <f>D13/C13-1</f>
        <v>0.14006514657980462</v>
      </c>
    </row>
    <row r="14" spans="1:5" ht="21" customHeight="1">
      <c r="A14" s="15" t="s">
        <v>16</v>
      </c>
      <c r="B14" s="12">
        <v>968</v>
      </c>
      <c r="C14" s="12">
        <v>555</v>
      </c>
      <c r="D14" s="12">
        <v>1800</v>
      </c>
      <c r="E14" s="17">
        <f>D14/C14-1</f>
        <v>2.2432432432432434</v>
      </c>
    </row>
    <row r="15" spans="1:5" ht="21" customHeight="1">
      <c r="A15" s="15"/>
      <c r="B15" s="12"/>
      <c r="C15" s="12"/>
      <c r="D15" s="12"/>
      <c r="E15" s="17"/>
    </row>
    <row r="16" spans="1:5" ht="21" customHeight="1">
      <c r="A16" s="15"/>
      <c r="B16" s="12"/>
      <c r="C16" s="12"/>
      <c r="D16" s="12"/>
      <c r="E16" s="17"/>
    </row>
    <row r="17" spans="1:5" ht="21" customHeight="1">
      <c r="A17" s="18" t="s">
        <v>30</v>
      </c>
      <c r="B17" s="9">
        <f>SUM(B5:B16)</f>
        <v>5898</v>
      </c>
      <c r="C17" s="9">
        <f>SUM(C5:C16)</f>
        <v>1408</v>
      </c>
      <c r="D17" s="9">
        <f>SUM(D5:D16)</f>
        <v>4300</v>
      </c>
      <c r="E17" s="19">
        <f>D17/C17-1</f>
        <v>2.053977272727273</v>
      </c>
    </row>
  </sheetData>
  <sheetProtection/>
  <mergeCells count="1"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2015-07-10T09:18:32Z</cp:lastPrinted>
  <dcterms:created xsi:type="dcterms:W3CDTF">2006-09-13T11:21:51Z</dcterms:created>
  <dcterms:modified xsi:type="dcterms:W3CDTF">2019-01-15T20:54:07Z</dcterms:modified>
  <cp:category/>
  <cp:version/>
  <cp:contentType/>
  <cp:contentStatus/>
</cp:coreProperties>
</file>