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370" activeTab="0"/>
  </bookViews>
  <sheets>
    <sheet name="阿克陶县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<sst xmlns="http://schemas.openxmlformats.org/spreadsheetml/2006/main" count="27" uniqueCount="27">
  <si>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备注</t>
  </si>
  <si>
    <t>项      目</t>
  </si>
  <si>
    <t>自治区补助收入</t>
  </si>
  <si>
    <t>一般性转移支付小计</t>
  </si>
  <si>
    <t>专项转移支付</t>
  </si>
  <si>
    <t>2019年决算数</t>
  </si>
  <si>
    <t>2020年预算数</t>
  </si>
  <si>
    <t xml:space="preserve">    所得税基数返还收入</t>
  </si>
  <si>
    <t xml:space="preserve">    增值税和消费性税收返还收入</t>
  </si>
  <si>
    <t xml:space="preserve">    增值税“五五分享”税收返还收入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</si>
  <si>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</si>
  <si>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</si>
  <si>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</si>
  <si>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</si>
  <si>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</si>
  <si>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</si>
  <si>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</si>
  <si>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</si>
  <si>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</si>
  <si>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</si>
  <si>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</si>
  <si>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</si>
  <si>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</si>
  <si>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</si>
  <si>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住房保障共同财政事权转移支付收入</t>
  </si>
  <si>
    <t xml:space="preserve">      其他一般性转移支付收入</t>
  </si>
  <si>
    <t>2020年阿克陶县转移支付资金情况表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</si>
</sst>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0000_ "/>
    <numFmt numFmtId="179" formatCode="#,##0_);[Red]\(#,##0\)"/>
    <numFmt numFmtId="180" formatCode="0.0%"/>
    <numFmt numFmtId="181" formatCode="#,##0_ "/>
    <numFmt numFmtId="182" formatCode="#,##0.0000"/>
    <numFmt numFmtId="183" formatCode="0_);[Red]\(0\)"/>
    <numFmt numFmtId="184" formatCode="0.00_ "/>
    <numFmt numFmtId="185" formatCode="#,##0.00_ ;\-#,##0.00"/>
    <numFmt numFmtId="186" formatCode="#,##0.0_ ;\-#,##0.0"/>
    <numFmt numFmtId="187" formatCode="#,##0_ ;\-#,##0"/>
    <numFmt numFmtId="188" formatCode="_ * #,##0_ ;_ * \-#,##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horizontal="left"/>
      <protection locked="0"/>
    </xf>
    <xf numFmtId="176" fontId="24" fillId="0" borderId="1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176" fontId="24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horizontal="left"/>
      <protection locked="0"/>
    </xf>
    <xf numFmtId="176" fontId="25" fillId="0" borderId="12" xfId="0" applyNumberFormat="1" applyFont="1" applyFill="1" applyBorder="1" applyAlignment="1">
      <alignment horizontal="right"/>
    </xf>
    <xf numFmtId="176" fontId="25" fillId="0" borderId="13" xfId="0" applyNumberFormat="1" applyFont="1" applyFill="1" applyBorder="1" applyAlignment="1">
      <alignment horizontal="right"/>
    </xf>
    <xf numFmtId="176" fontId="28" fillId="0" borderId="1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righ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7"/>
  <sheetViews>
    <sheetView tabSelected="1" zoomScale="55" zoomScaleNormal="55" zoomScalePageLayoutView="0" workbookViewId="0" topLeftCell="A1">
      <selection activeCell="C16" sqref="C16"/>
    </sheetView>
  </sheetViews>
  <sheetFormatPr defaultColWidth="9.00390625" defaultRowHeight="14.25"/>
  <cols>
    <col min="1" max="1" width="53.375" style="3" customWidth="1"/>
    <col min="2" max="2" width="18.75390625" style="3" customWidth="1"/>
    <col min="3" max="3" width="32.875" style="3" customWidth="1"/>
    <col min="4" max="4" width="37.00390625" style="3" customWidth="1"/>
    <col min="5" max="6" width="9.00390625" style="3" customWidth="1"/>
    <col min="7" max="7" width="49.00390625" style="3" bestFit="1" customWidth="1"/>
    <col min="8" max="16384" width="9.00390625" style="3" customWidth="1"/>
  </cols>
  <sheetData>
    <row r="1" spans="1:4" ht="45" customHeight="1">
      <c r="A1" s="19" t="s">
        <v>26</v>
      </c>
      <c r="B1" s="19"/>
      <c r="C1" s="19"/>
      <c r="D1" s="19"/>
    </row>
    <row r="2" spans="1:4" ht="30.75" customHeight="1">
      <c r="A2" s="4"/>
      <c r="C2" s="25"/>
      <c r="D2" s="25"/>
    </row>
    <row r="3" spans="1:4" ht="30.75" customHeight="1">
      <c r="A3" s="20" t="s">
        <v>1</v>
      </c>
      <c r="B3" s="22" t="s">
        <v>5</v>
      </c>
      <c r="C3" s="22" t="s">
        <v>6</v>
      </c>
      <c r="D3" s="23" t="s">
        <v>0</v>
      </c>
    </row>
    <row r="4" spans="1:4" s="5" customFormat="1" ht="48.75" customHeight="1">
      <c r="A4" s="21"/>
      <c r="B4" s="23"/>
      <c r="C4" s="23"/>
      <c r="D4" s="24"/>
    </row>
    <row r="5" spans="1:4" s="1" customFormat="1" ht="34.5" customHeight="1">
      <c r="A5" s="6" t="s">
        <v>2</v>
      </c>
      <c r="B5" s="13">
        <f>B6+B26</f>
        <v>462586.9844</v>
      </c>
      <c r="C5" s="13">
        <f>C6+C26</f>
        <v>464220</v>
      </c>
      <c r="D5" s="15"/>
    </row>
    <row r="6" spans="1:4" s="1" customFormat="1" ht="34.5" customHeight="1">
      <c r="A6" s="6" t="s">
        <v>3</v>
      </c>
      <c r="B6" s="14">
        <f>SUM(B7:B25)</f>
        <v>313619.9844</v>
      </c>
      <c r="C6" s="14">
        <f>SUM(C7:C25)</f>
        <v>317740</v>
      </c>
      <c r="D6" s="16"/>
    </row>
    <row r="7" spans="1:4" s="2" customFormat="1" ht="34.5" customHeight="1">
      <c r="A7" s="7" t="s">
        <v>7</v>
      </c>
      <c r="B7" s="8">
        <v>119</v>
      </c>
      <c r="C7" s="8">
        <v>119</v>
      </c>
      <c r="D7" s="17"/>
    </row>
    <row r="8" spans="1:4" s="2" customFormat="1" ht="34.5" customHeight="1">
      <c r="A8" s="7" t="s">
        <v>8</v>
      </c>
      <c r="B8" s="8">
        <v>1061</v>
      </c>
      <c r="C8" s="8">
        <v>1061</v>
      </c>
      <c r="D8" s="17"/>
    </row>
    <row r="9" spans="1:4" s="2" customFormat="1" ht="34.5" customHeight="1">
      <c r="A9" s="7" t="s">
        <v>9</v>
      </c>
      <c r="B9" s="8">
        <v>1000</v>
      </c>
      <c r="C9" s="8">
        <v>1000</v>
      </c>
      <c r="D9" s="17"/>
    </row>
    <row r="10" spans="1:4" s="2" customFormat="1" ht="34.5" customHeight="1">
      <c r="A10" s="7" t="s">
        <v>10</v>
      </c>
      <c r="B10" s="8">
        <v>4031.35</v>
      </c>
      <c r="C10" s="8">
        <v>4031</v>
      </c>
      <c r="D10" s="17"/>
    </row>
    <row r="11" spans="1:4" s="2" customFormat="1" ht="34.5" customHeight="1">
      <c r="A11" s="9" t="s">
        <v>11</v>
      </c>
      <c r="B11" s="8">
        <v>44050</v>
      </c>
      <c r="C11" s="8">
        <v>48460</v>
      </c>
      <c r="D11" s="17"/>
    </row>
    <row r="12" spans="1:4" s="2" customFormat="1" ht="34.5" customHeight="1">
      <c r="A12" s="9" t="s">
        <v>12</v>
      </c>
      <c r="B12" s="8">
        <v>32373.851</v>
      </c>
      <c r="C12" s="8">
        <v>30711</v>
      </c>
      <c r="D12" s="17"/>
    </row>
    <row r="13" spans="1:4" s="2" customFormat="1" ht="34.5" customHeight="1">
      <c r="A13" s="9" t="s">
        <v>13</v>
      </c>
      <c r="B13" s="8">
        <v>1132</v>
      </c>
      <c r="C13" s="8">
        <v>1132</v>
      </c>
      <c r="D13" s="17"/>
    </row>
    <row r="14" spans="1:4" s="2" customFormat="1" ht="34.5" customHeight="1">
      <c r="A14" s="9" t="s">
        <v>14</v>
      </c>
      <c r="B14" s="8">
        <v>2062.48</v>
      </c>
      <c r="C14" s="8">
        <v>2062</v>
      </c>
      <c r="D14" s="17"/>
    </row>
    <row r="15" spans="1:4" s="2" customFormat="1" ht="34.5" customHeight="1">
      <c r="A15" s="9" t="s">
        <v>15</v>
      </c>
      <c r="B15" s="8">
        <v>11317</v>
      </c>
      <c r="C15" s="8">
        <v>11317</v>
      </c>
      <c r="D15" s="17"/>
    </row>
    <row r="16" spans="1:4" s="2" customFormat="1" ht="34.5" customHeight="1">
      <c r="A16" s="9" t="s">
        <v>16</v>
      </c>
      <c r="B16" s="8">
        <v>70960.6514</v>
      </c>
      <c r="C16" s="8">
        <v>70930</v>
      </c>
      <c r="D16" s="17"/>
    </row>
    <row r="17" spans="1:4" s="2" customFormat="1" ht="34.5" customHeight="1">
      <c r="A17" s="9" t="s">
        <v>17</v>
      </c>
      <c r="B17" s="8">
        <v>7593.485000000001</v>
      </c>
      <c r="C17" s="8">
        <v>9505</v>
      </c>
      <c r="D17" s="17"/>
    </row>
    <row r="18" spans="1:4" s="2" customFormat="1" ht="34.5" customHeight="1">
      <c r="A18" s="9" t="s">
        <v>18</v>
      </c>
      <c r="B18" s="8">
        <v>33383.899999999994</v>
      </c>
      <c r="C18" s="8">
        <v>33384</v>
      </c>
      <c r="D18" s="17"/>
    </row>
    <row r="19" spans="1:4" s="2" customFormat="1" ht="34.5" customHeight="1">
      <c r="A19" s="9" t="s">
        <v>19</v>
      </c>
      <c r="B19" s="8">
        <v>42465</v>
      </c>
      <c r="C19" s="8">
        <v>42465</v>
      </c>
      <c r="D19" s="17"/>
    </row>
    <row r="20" spans="1:4" s="2" customFormat="1" ht="34.5" customHeight="1">
      <c r="A20" s="9" t="s">
        <v>20</v>
      </c>
      <c r="B20" s="8">
        <f>7438.97+1061</f>
        <v>8499.970000000001</v>
      </c>
      <c r="C20" s="8">
        <v>8636</v>
      </c>
      <c r="D20" s="17"/>
    </row>
    <row r="21" spans="1:4" s="2" customFormat="1" ht="34.5" customHeight="1">
      <c r="A21" s="9" t="s">
        <v>21</v>
      </c>
      <c r="B21" s="8">
        <f>2677.81+13459.99</f>
        <v>16137.8</v>
      </c>
      <c r="C21" s="8">
        <v>16138</v>
      </c>
      <c r="D21" s="17"/>
    </row>
    <row r="22" spans="1:4" s="2" customFormat="1" ht="34.5" customHeight="1">
      <c r="A22" s="9" t="s">
        <v>22</v>
      </c>
      <c r="B22" s="8">
        <f>8939.537+2617</f>
        <v>11556.537</v>
      </c>
      <c r="C22" s="8">
        <v>11554</v>
      </c>
      <c r="D22" s="17"/>
    </row>
    <row r="23" spans="1:4" s="2" customFormat="1" ht="34.5" customHeight="1">
      <c r="A23" s="9" t="s">
        <v>23</v>
      </c>
      <c r="B23" s="8">
        <f>8885.96+10848</f>
        <v>19733.96</v>
      </c>
      <c r="C23" s="8">
        <v>19734</v>
      </c>
      <c r="D23" s="17"/>
    </row>
    <row r="24" spans="1:4" s="2" customFormat="1" ht="34.5" customHeight="1">
      <c r="A24" s="9" t="s">
        <v>24</v>
      </c>
      <c r="B24" s="8">
        <v>3855</v>
      </c>
      <c r="C24" s="8">
        <v>2323</v>
      </c>
      <c r="D24" s="17"/>
    </row>
    <row r="25" spans="1:4" s="2" customFormat="1" ht="34.5" customHeight="1">
      <c r="A25" s="9" t="s">
        <v>25</v>
      </c>
      <c r="B25" s="8">
        <v>2287</v>
      </c>
      <c r="C25" s="8">
        <v>3178</v>
      </c>
      <c r="D25" s="17"/>
    </row>
    <row r="26" spans="1:4" s="2" customFormat="1" ht="34.5" customHeight="1">
      <c r="A26" s="11" t="s">
        <v>4</v>
      </c>
      <c r="B26" s="12">
        <v>148967</v>
      </c>
      <c r="C26" s="12">
        <v>146480</v>
      </c>
      <c r="D26" s="18"/>
    </row>
    <row r="27" spans="1:3" s="2" customFormat="1" ht="29.25" customHeight="1">
      <c r="A27" s="9"/>
      <c r="B27" s="10"/>
      <c r="C27" s="10"/>
    </row>
  </sheetData>
  <sheetProtection/>
  <mergeCells count="6">
    <mergeCell ref="A1:D1"/>
    <mergeCell ref="A3:A4"/>
    <mergeCell ref="B3:B4"/>
    <mergeCell ref="D3:D4"/>
    <mergeCell ref="C2:D2"/>
    <mergeCell ref="C3:C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null,null,总收发</cp:lastModifiedBy>
  <cp:lastPrinted>2019-02-03T09:33:05Z</cp:lastPrinted>
  <dcterms:created xsi:type="dcterms:W3CDTF">2012-12-27T03:21:05Z</dcterms:created>
  <dcterms:modified xsi:type="dcterms:W3CDTF">2020-06-03T08:53:51Z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