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附件5" sheetId="1" r:id="rId1"/>
  </sheets>
  <definedNames>
    <definedName name="_xlnm.Print_Area" localSheetId="0">附件5!$A$1:$BT$6</definedName>
  </definedNames>
  <calcPr calcId="144525"/>
</workbook>
</file>

<file path=xl/sharedStrings.xml><?xml version="1.0" encoding="utf-8"?>
<sst xmlns="http://schemas.openxmlformats.org/spreadsheetml/2006/main" count="110" uniqueCount="44">
  <si>
    <t>附件5：</t>
  </si>
  <si>
    <t>2023年脱贫县统筹整合涉农资金统计表</t>
  </si>
  <si>
    <t>序号</t>
  </si>
  <si>
    <t>县市</t>
  </si>
  <si>
    <t>中央资金</t>
  </si>
  <si>
    <t>自治区资金</t>
  </si>
  <si>
    <t>跨类别资金</t>
  </si>
  <si>
    <t>跨类别比例</t>
  </si>
  <si>
    <t>总计</t>
  </si>
  <si>
    <t>小计</t>
  </si>
  <si>
    <t>中央财政衔接推进乡村振兴补助资金</t>
  </si>
  <si>
    <t>水利发展资金</t>
  </si>
  <si>
    <t>农业产业发展资金（支持畜牧业发展部分）</t>
  </si>
  <si>
    <t>林业草原改革发展资金（不含退耕还林还草、非国有林生态保护补偿、林长制督查考核奖励和相关试点资金）</t>
  </si>
  <si>
    <t>耕地建设与利用资金（支持高标准农田建设、耕地质量提升部分）</t>
  </si>
  <si>
    <t>农村综合改革转移支付</t>
  </si>
  <si>
    <t>林业草原生态保护恢复资金（支持其他自然保护地、国家重点野生动植物等保护部分）</t>
  </si>
  <si>
    <t>农村环境整治资金</t>
  </si>
  <si>
    <t>车辆购置税收入补助地方用于一般公路建设项目资金（支持农村公路部分）</t>
  </si>
  <si>
    <t>农村危房改造补助资金</t>
  </si>
  <si>
    <t>中央专项彩票公益金支持欠发达革命老区乡村振兴资金（原中央专项彩票公益金支持扶贫资金）</t>
  </si>
  <si>
    <t>常规产粮大县奖励资金</t>
  </si>
  <si>
    <t>生猪（牛羊）调出大县奖励资金（省级统筹部分）</t>
  </si>
  <si>
    <t>农业生态资源保护资金（支持农作物秸秆综合利用、渔业资源保护部分）</t>
  </si>
  <si>
    <t>旅游发展基金</t>
  </si>
  <si>
    <t>中央预算内投资用于“三农”建设部分（不包括国家水网骨干工程、水安全保障工程、气象基础设施、农村电网巩固提升工程、生态保护和修复方面的支出）</t>
  </si>
  <si>
    <t>农业经营主体能力提升资金（支持高素质农民培育、基层农技推广体系改革与建设部分）</t>
  </si>
  <si>
    <t>自治区财政衔接推进乡村振兴补助资金</t>
  </si>
  <si>
    <t>自治区水利发展资金</t>
  </si>
  <si>
    <t>自治区农业生产发展资金</t>
  </si>
  <si>
    <t>自治区畜牧业生产发展资金</t>
  </si>
  <si>
    <t>自治区农业技术推广与服务补助资金</t>
  </si>
  <si>
    <t>自治区林业补助资金</t>
  </si>
  <si>
    <t>自治区农田建设补助资金</t>
  </si>
  <si>
    <t>自治区农村综合改革转移支付</t>
  </si>
  <si>
    <t>自治区农村环境整治资金</t>
  </si>
  <si>
    <t>彩票公益金（包括体育和福利彩票）</t>
  </si>
  <si>
    <t>旅游发展资金</t>
  </si>
  <si>
    <t>自治区安排基本建设投资用于“三农”部分(不包括国家水网骨干工程、水安全保障工程、气象基础设施、农村电网巩固提升工程、生态保护和修复方面的支出)</t>
  </si>
  <si>
    <t>地区资金</t>
  </si>
  <si>
    <t>县级资金</t>
  </si>
  <si>
    <t>下达数</t>
  </si>
  <si>
    <t>报备数</t>
  </si>
  <si>
    <t>阿克陶县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</si>
</sst>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00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2" fillId="0" borderId="0" xfId="49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10" fontId="7" fillId="0" borderId="1" xfId="49" applyNumberFormat="1" applyFont="1" applyFill="1" applyBorder="1" applyAlignment="1">
      <alignment horizontal="center" vertical="center" wrapText="1"/>
    </xf>
    <xf numFmtId="10" fontId="7" fillId="0" borderId="1" xfId="11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0" fontId="0" fillId="0" borderId="1" xfId="11" applyNumberFormat="1" applyFill="1" applyBorder="1" applyAlignment="1">
      <alignment horizontal="center" vertical="center"/>
    </xf>
    <xf numFmtId="10" fontId="0" fillId="0" borderId="0" xfId="11" applyNumberFormat="1" applyFill="1" applyBorder="1" applyAlignment="1">
      <alignment horizontal="center" vertical="center"/>
    </xf>
    <xf numFmtId="0" fontId="3" fillId="0" borderId="0" xfId="49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O10"/>
  <sheetViews>
    <sheetView tabSelected="1" view="pageBreakPreview" zoomScaleNormal="70" topLeftCell="W1" workbookViewId="0">
      <selection activeCell="D19" sqref="D19"/>
    </sheetView>
  </sheetViews>
  <sheetFormatPr defaultColWidth="9" defaultRowHeight="14"/>
  <cols>
    <col min="1" max="1" width="6.25454545454545" style="2" customWidth="1"/>
    <col min="2" max="2" width="11.7545454545455" style="2" customWidth="1"/>
    <col min="3" max="3" width="15.5" style="2" customWidth="1"/>
    <col min="4" max="4" width="14.2545454545455" style="2" customWidth="1"/>
    <col min="5" max="5" width="13.7545454545455" style="2" customWidth="1"/>
    <col min="6" max="6" width="12" style="2" customWidth="1"/>
    <col min="7" max="7" width="13.2545454545455" style="2" customWidth="1"/>
    <col min="8" max="8" width="15.5272727272727" style="2" customWidth="1"/>
    <col min="9" max="9" width="12" style="2" customWidth="1"/>
    <col min="10" max="10" width="10.6636363636364" style="2" customWidth="1"/>
    <col min="11" max="11" width="12" style="2" customWidth="1"/>
    <col min="12" max="12" width="9.44545454545455" style="2" customWidth="1"/>
    <col min="13" max="13" width="12" style="2" customWidth="1"/>
    <col min="14" max="14" width="10.6636363636364" style="2" customWidth="1"/>
    <col min="15" max="15" width="12" style="2" customWidth="1"/>
    <col min="16" max="16" width="9.44545454545455" style="2" customWidth="1"/>
    <col min="17" max="17" width="12" style="2" customWidth="1"/>
    <col min="18" max="18" width="9.5" style="2" customWidth="1"/>
    <col min="19" max="19" width="12" style="2" customWidth="1"/>
    <col min="20" max="20" width="9.5" style="2" customWidth="1"/>
    <col min="21" max="21" width="10.7545454545455" style="2" customWidth="1"/>
    <col min="22" max="22" width="9.5" style="2" customWidth="1"/>
    <col min="23" max="23" width="13.2545454545455" style="2" customWidth="1"/>
    <col min="24" max="24" width="11.1363636363636" style="2" customWidth="1"/>
    <col min="25" max="25" width="13.2545454545455" style="2" customWidth="1"/>
    <col min="26" max="28" width="9.5" style="2" customWidth="1"/>
    <col min="29" max="29" width="12" style="2" customWidth="1"/>
    <col min="30" max="30" width="10.1363636363636" style="2" customWidth="1"/>
    <col min="31" max="31" width="9.63636363636364" style="2" customWidth="1"/>
    <col min="32" max="32" width="9.5" style="2" customWidth="1"/>
    <col min="33" max="33" width="10.7545454545455" style="2" customWidth="1"/>
    <col min="34" max="34" width="9.25454545454545" style="2" customWidth="1"/>
    <col min="35" max="35" width="10.7545454545455" style="2" customWidth="1"/>
    <col min="36" max="36" width="9.25454545454545" style="2" customWidth="1"/>
    <col min="37" max="40" width="10.6636363636364" style="2" customWidth="1"/>
    <col min="41" max="43" width="13.2545454545455" style="2" customWidth="1"/>
    <col min="44" max="44" width="10.6636363636364" style="2" customWidth="1"/>
    <col min="45" max="45" width="10.7545454545455" style="2" customWidth="1"/>
    <col min="46" max="46" width="10.1363636363636" style="2" customWidth="1"/>
    <col min="47" max="47" width="10.7545454545455" style="2" customWidth="1"/>
    <col min="48" max="48" width="9.25454545454545" style="2" customWidth="1"/>
    <col min="49" max="49" width="12.1363636363636" style="2" customWidth="1"/>
    <col min="50" max="50" width="9.25454545454545" style="2" customWidth="1"/>
    <col min="51" max="51" width="10.7545454545455" style="2" customWidth="1"/>
    <col min="52" max="52" width="9.25454545454545" style="2" customWidth="1"/>
    <col min="53" max="53" width="10.7545454545455" style="2" customWidth="1"/>
    <col min="54" max="54" width="9.25454545454545" style="2" customWidth="1"/>
    <col min="55" max="55" width="10.7545454545455" style="2" customWidth="1"/>
    <col min="56" max="56" width="9.25454545454545" style="2" customWidth="1"/>
    <col min="57" max="57" width="9.63636363636364" style="2" customWidth="1"/>
    <col min="58" max="58" width="9.25454545454545" style="2" customWidth="1"/>
    <col min="59" max="59" width="13.2545454545455" style="2" customWidth="1"/>
    <col min="60" max="60" width="9.25454545454545" style="2" customWidth="1"/>
    <col min="61" max="61" width="9.63636363636364" style="2" customWidth="1"/>
    <col min="62" max="62" width="9.25454545454545" style="2" customWidth="1"/>
    <col min="63" max="63" width="9.63636363636364" style="2" customWidth="1"/>
    <col min="64" max="64" width="9.25454545454545" style="2" customWidth="1"/>
    <col min="65" max="65" width="10.7545454545455" style="2" customWidth="1"/>
    <col min="66" max="66" width="9.25454545454545" style="2" customWidth="1"/>
    <col min="67" max="67" width="10.7545454545455" style="2" customWidth="1"/>
    <col min="68" max="70" width="9.25454545454545" style="2" customWidth="1"/>
    <col min="71" max="71" width="10.8818181818182" style="2" customWidth="1"/>
    <col min="72" max="72" width="12.8909090909091" style="2"/>
    <col min="73" max="92" width="9" style="2"/>
    <col min="93" max="93" width="9" style="3"/>
    <col min="94" max="16384" width="9" style="1"/>
  </cols>
  <sheetData>
    <row r="1" s="1" customFormat="1" ht="17.5" spans="1:93">
      <c r="A1" s="4" t="s">
        <v>0</v>
      </c>
      <c r="B1" s="4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</row>
    <row r="2" s="1" customFormat="1" ht="23.5" spans="1:9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17"/>
      <c r="BU2" s="24"/>
      <c r="BV2" s="24"/>
      <c r="BW2" s="24"/>
      <c r="BX2" s="24"/>
      <c r="BY2" s="24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3"/>
    </row>
    <row r="3" s="1" customFormat="1" ht="23" spans="1:93">
      <c r="A3" s="9" t="s">
        <v>2</v>
      </c>
      <c r="B3" s="9" t="s">
        <v>3</v>
      </c>
      <c r="C3" s="9"/>
      <c r="D3" s="9"/>
      <c r="E3" s="10" t="s">
        <v>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 t="s">
        <v>5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8"/>
      <c r="BR3" s="18"/>
      <c r="BS3" s="16" t="s">
        <v>6</v>
      </c>
      <c r="BT3" s="19" t="s">
        <v>7</v>
      </c>
      <c r="BU3" s="6"/>
      <c r="BV3" s="6"/>
      <c r="BW3" s="6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3"/>
    </row>
    <row r="4" s="1" customFormat="1" ht="84" customHeight="1" spans="1:93">
      <c r="A4" s="9"/>
      <c r="B4" s="9"/>
      <c r="C4" s="9" t="s">
        <v>8</v>
      </c>
      <c r="D4" s="9"/>
      <c r="E4" s="9" t="s">
        <v>9</v>
      </c>
      <c r="F4" s="9"/>
      <c r="G4" s="11" t="s">
        <v>10</v>
      </c>
      <c r="H4" s="11"/>
      <c r="I4" s="11" t="s">
        <v>11</v>
      </c>
      <c r="J4" s="11"/>
      <c r="K4" s="11" t="s">
        <v>12</v>
      </c>
      <c r="L4" s="11"/>
      <c r="M4" s="11" t="s">
        <v>13</v>
      </c>
      <c r="N4" s="11"/>
      <c r="O4" s="11" t="s">
        <v>14</v>
      </c>
      <c r="P4" s="11"/>
      <c r="Q4" s="11" t="s">
        <v>15</v>
      </c>
      <c r="R4" s="11"/>
      <c r="S4" s="11" t="s">
        <v>16</v>
      </c>
      <c r="T4" s="11"/>
      <c r="U4" s="11" t="s">
        <v>17</v>
      </c>
      <c r="V4" s="11"/>
      <c r="W4" s="11" t="s">
        <v>18</v>
      </c>
      <c r="X4" s="11"/>
      <c r="Y4" s="11" t="s">
        <v>19</v>
      </c>
      <c r="Z4" s="11"/>
      <c r="AA4" s="11" t="s">
        <v>20</v>
      </c>
      <c r="AB4" s="11"/>
      <c r="AC4" s="11" t="s">
        <v>21</v>
      </c>
      <c r="AD4" s="11"/>
      <c r="AE4" s="11" t="s">
        <v>22</v>
      </c>
      <c r="AF4" s="11"/>
      <c r="AG4" s="11" t="s">
        <v>23</v>
      </c>
      <c r="AH4" s="11"/>
      <c r="AI4" s="11" t="s">
        <v>24</v>
      </c>
      <c r="AJ4" s="11"/>
      <c r="AK4" s="11" t="s">
        <v>25</v>
      </c>
      <c r="AL4" s="11"/>
      <c r="AM4" s="11" t="s">
        <v>26</v>
      </c>
      <c r="AN4" s="11"/>
      <c r="AO4" s="11" t="s">
        <v>9</v>
      </c>
      <c r="AP4" s="11"/>
      <c r="AQ4" s="16" t="s">
        <v>27</v>
      </c>
      <c r="AR4" s="16"/>
      <c r="AS4" s="16" t="s">
        <v>28</v>
      </c>
      <c r="AT4" s="16"/>
      <c r="AU4" s="16" t="s">
        <v>29</v>
      </c>
      <c r="AV4" s="16"/>
      <c r="AW4" s="16" t="s">
        <v>30</v>
      </c>
      <c r="AX4" s="16"/>
      <c r="AY4" s="16" t="s">
        <v>31</v>
      </c>
      <c r="AZ4" s="16"/>
      <c r="BA4" s="16" t="s">
        <v>32</v>
      </c>
      <c r="BB4" s="16"/>
      <c r="BC4" s="16" t="s">
        <v>33</v>
      </c>
      <c r="BD4" s="16"/>
      <c r="BE4" s="16" t="s">
        <v>34</v>
      </c>
      <c r="BF4" s="16"/>
      <c r="BG4" s="16" t="s">
        <v>19</v>
      </c>
      <c r="BH4" s="16"/>
      <c r="BI4" s="16" t="s">
        <v>35</v>
      </c>
      <c r="BJ4" s="16"/>
      <c r="BK4" s="16" t="s">
        <v>36</v>
      </c>
      <c r="BL4" s="16"/>
      <c r="BM4" s="16" t="s">
        <v>37</v>
      </c>
      <c r="BN4" s="16"/>
      <c r="BO4" s="16" t="s">
        <v>38</v>
      </c>
      <c r="BP4" s="16"/>
      <c r="BQ4" s="18" t="s">
        <v>39</v>
      </c>
      <c r="BR4" s="18" t="s">
        <v>40</v>
      </c>
      <c r="BS4" s="16"/>
      <c r="BT4" s="19"/>
      <c r="BU4" s="6"/>
      <c r="BV4" s="6"/>
      <c r="BW4" s="5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3"/>
    </row>
    <row r="5" s="1" customFormat="1" ht="54" customHeight="1" spans="1:93">
      <c r="A5" s="9"/>
      <c r="B5" s="9"/>
      <c r="C5" s="9" t="s">
        <v>41</v>
      </c>
      <c r="D5" s="9" t="s">
        <v>42</v>
      </c>
      <c r="E5" s="9" t="s">
        <v>41</v>
      </c>
      <c r="F5" s="9" t="s">
        <v>42</v>
      </c>
      <c r="G5" s="9" t="s">
        <v>41</v>
      </c>
      <c r="H5" s="9" t="s">
        <v>42</v>
      </c>
      <c r="I5" s="9" t="s">
        <v>41</v>
      </c>
      <c r="J5" s="9" t="s">
        <v>42</v>
      </c>
      <c r="K5" s="9" t="s">
        <v>41</v>
      </c>
      <c r="L5" s="9" t="s">
        <v>42</v>
      </c>
      <c r="M5" s="9" t="s">
        <v>41</v>
      </c>
      <c r="N5" s="9" t="s">
        <v>42</v>
      </c>
      <c r="O5" s="9" t="s">
        <v>41</v>
      </c>
      <c r="P5" s="9" t="s">
        <v>42</v>
      </c>
      <c r="Q5" s="9" t="s">
        <v>41</v>
      </c>
      <c r="R5" s="9" t="s">
        <v>42</v>
      </c>
      <c r="S5" s="9" t="s">
        <v>41</v>
      </c>
      <c r="T5" s="9" t="s">
        <v>42</v>
      </c>
      <c r="U5" s="9" t="s">
        <v>41</v>
      </c>
      <c r="V5" s="9" t="s">
        <v>42</v>
      </c>
      <c r="W5" s="9" t="s">
        <v>41</v>
      </c>
      <c r="X5" s="9" t="s">
        <v>42</v>
      </c>
      <c r="Y5" s="9" t="s">
        <v>41</v>
      </c>
      <c r="Z5" s="9" t="s">
        <v>42</v>
      </c>
      <c r="AA5" s="9" t="s">
        <v>41</v>
      </c>
      <c r="AB5" s="9" t="s">
        <v>42</v>
      </c>
      <c r="AC5" s="9" t="s">
        <v>41</v>
      </c>
      <c r="AD5" s="9" t="s">
        <v>42</v>
      </c>
      <c r="AE5" s="9" t="s">
        <v>41</v>
      </c>
      <c r="AF5" s="9" t="s">
        <v>42</v>
      </c>
      <c r="AG5" s="9" t="s">
        <v>41</v>
      </c>
      <c r="AH5" s="9" t="s">
        <v>42</v>
      </c>
      <c r="AI5" s="9" t="s">
        <v>41</v>
      </c>
      <c r="AJ5" s="9" t="s">
        <v>42</v>
      </c>
      <c r="AK5" s="9" t="s">
        <v>41</v>
      </c>
      <c r="AL5" s="9" t="s">
        <v>42</v>
      </c>
      <c r="AM5" s="9" t="s">
        <v>41</v>
      </c>
      <c r="AN5" s="9" t="s">
        <v>42</v>
      </c>
      <c r="AO5" s="9" t="s">
        <v>41</v>
      </c>
      <c r="AP5" s="9" t="s">
        <v>42</v>
      </c>
      <c r="AQ5" s="9" t="s">
        <v>41</v>
      </c>
      <c r="AR5" s="9" t="s">
        <v>42</v>
      </c>
      <c r="AS5" s="9" t="s">
        <v>41</v>
      </c>
      <c r="AT5" s="9" t="s">
        <v>42</v>
      </c>
      <c r="AU5" s="9" t="s">
        <v>41</v>
      </c>
      <c r="AV5" s="9" t="s">
        <v>42</v>
      </c>
      <c r="AW5" s="9" t="s">
        <v>41</v>
      </c>
      <c r="AX5" s="9" t="s">
        <v>42</v>
      </c>
      <c r="AY5" s="9" t="s">
        <v>41</v>
      </c>
      <c r="AZ5" s="9" t="s">
        <v>42</v>
      </c>
      <c r="BA5" s="9" t="s">
        <v>41</v>
      </c>
      <c r="BB5" s="9" t="s">
        <v>42</v>
      </c>
      <c r="BC5" s="9" t="s">
        <v>41</v>
      </c>
      <c r="BD5" s="9" t="s">
        <v>42</v>
      </c>
      <c r="BE5" s="9" t="s">
        <v>41</v>
      </c>
      <c r="BF5" s="9" t="s">
        <v>42</v>
      </c>
      <c r="BG5" s="9" t="s">
        <v>41</v>
      </c>
      <c r="BH5" s="9" t="s">
        <v>42</v>
      </c>
      <c r="BI5" s="9" t="s">
        <v>41</v>
      </c>
      <c r="BJ5" s="9" t="s">
        <v>42</v>
      </c>
      <c r="BK5" s="9" t="s">
        <v>41</v>
      </c>
      <c r="BL5" s="9" t="s">
        <v>42</v>
      </c>
      <c r="BM5" s="9" t="s">
        <v>41</v>
      </c>
      <c r="BN5" s="9" t="s">
        <v>42</v>
      </c>
      <c r="BO5" s="9" t="s">
        <v>41</v>
      </c>
      <c r="BP5" s="9" t="s">
        <v>42</v>
      </c>
      <c r="BQ5" s="18"/>
      <c r="BR5" s="18"/>
      <c r="BS5" s="16"/>
      <c r="BT5" s="20"/>
      <c r="BU5" s="6"/>
      <c r="BV5" s="6"/>
      <c r="BW5" s="5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3"/>
    </row>
    <row r="6" s="1" customFormat="1" ht="39" customHeight="1" spans="1:93">
      <c r="A6" s="1">
        <v>1</v>
      </c>
      <c r="B6" s="1" t="s">
        <v>43</v>
      </c>
      <c r="C6" s="12">
        <f>E6+AO6+BQ6+BR6</f>
        <v>68496.32</v>
      </c>
      <c r="D6" s="12">
        <f>F6+AP6+BQ6+BR6</f>
        <v>62028.43</v>
      </c>
      <c r="E6" s="13">
        <f>G6+I6+K6+M6+O6+Q6+S6+U6+W6+Y6+AA6+AC6+AE6+AG6+AI6+AK6+AM6</f>
        <v>53114.36</v>
      </c>
      <c r="F6" s="14">
        <f>H6+J6+L6+N6+P6+R6+T6+V6+X6+Z6+AB6+AD6+AF6+AH6+AJ6+AL6+AN6</f>
        <v>47619.37</v>
      </c>
      <c r="G6" s="13">
        <v>44888</v>
      </c>
      <c r="H6" s="13">
        <v>42340</v>
      </c>
      <c r="I6" s="13">
        <v>67</v>
      </c>
      <c r="J6" s="13">
        <v>0</v>
      </c>
      <c r="K6" s="13">
        <v>240</v>
      </c>
      <c r="L6" s="13">
        <v>0</v>
      </c>
      <c r="M6" s="13">
        <v>1181.6</v>
      </c>
      <c r="N6" s="13">
        <v>1181.6</v>
      </c>
      <c r="O6" s="13">
        <v>1210.6</v>
      </c>
      <c r="P6" s="13">
        <v>1205</v>
      </c>
      <c r="Q6" s="13">
        <v>535</v>
      </c>
      <c r="R6" s="13">
        <v>0</v>
      </c>
      <c r="S6" s="13">
        <v>20.76</v>
      </c>
      <c r="T6" s="13">
        <v>20.76</v>
      </c>
      <c r="U6" s="13">
        <v>178.84</v>
      </c>
      <c r="V6" s="13">
        <v>178.84</v>
      </c>
      <c r="W6" s="13">
        <v>1861.23</v>
      </c>
      <c r="X6" s="13">
        <v>1861.23</v>
      </c>
      <c r="Y6" s="13">
        <v>37.08</v>
      </c>
      <c r="Z6" s="13">
        <v>0</v>
      </c>
      <c r="AA6" s="13">
        <v>0</v>
      </c>
      <c r="AB6" s="13">
        <v>0</v>
      </c>
      <c r="AC6" s="13">
        <v>1222</v>
      </c>
      <c r="AD6" s="14">
        <v>825.69</v>
      </c>
      <c r="AE6" s="13">
        <v>6.25</v>
      </c>
      <c r="AF6" s="13">
        <v>6.25</v>
      </c>
      <c r="AG6" s="13">
        <v>0</v>
      </c>
      <c r="AH6" s="13">
        <v>0</v>
      </c>
      <c r="AI6" s="13">
        <v>0</v>
      </c>
      <c r="AJ6" s="13">
        <v>0</v>
      </c>
      <c r="AK6" s="13">
        <v>1300</v>
      </c>
      <c r="AL6" s="13">
        <v>0</v>
      </c>
      <c r="AM6" s="13">
        <v>366</v>
      </c>
      <c r="AN6" s="13">
        <v>0</v>
      </c>
      <c r="AO6" s="13">
        <f>AQ6+AS6+AU6+AW6+AY6+BA6+BC6+BE6+BG6+BI6+BK6+BM6+BO6</f>
        <v>15046.96</v>
      </c>
      <c r="AP6" s="13">
        <f>AR6+AT6+AV6+AX6+AZ6+BB6+BD6+BF6+BH6+BJ6+BL6+BN6+BP6</f>
        <v>14074.06</v>
      </c>
      <c r="AQ6" s="13">
        <v>13889</v>
      </c>
      <c r="AR6" s="13">
        <v>13617.2</v>
      </c>
      <c r="AS6" s="13">
        <v>0</v>
      </c>
      <c r="AT6" s="13">
        <v>0</v>
      </c>
      <c r="AU6" s="13">
        <v>84.5</v>
      </c>
      <c r="AV6" s="13">
        <v>0</v>
      </c>
      <c r="AW6" s="13">
        <v>10</v>
      </c>
      <c r="AX6" s="13">
        <v>10</v>
      </c>
      <c r="AY6" s="13">
        <v>0</v>
      </c>
      <c r="AZ6" s="13">
        <v>0</v>
      </c>
      <c r="BA6" s="13">
        <v>93.14</v>
      </c>
      <c r="BB6" s="13">
        <v>93.14</v>
      </c>
      <c r="BC6" s="13">
        <v>207</v>
      </c>
      <c r="BD6" s="13">
        <v>207</v>
      </c>
      <c r="BE6" s="13">
        <v>382</v>
      </c>
      <c r="BF6" s="13">
        <v>0</v>
      </c>
      <c r="BG6" s="13">
        <v>0</v>
      </c>
      <c r="BH6" s="13">
        <v>0</v>
      </c>
      <c r="BI6" s="13">
        <v>40.5</v>
      </c>
      <c r="BJ6" s="13">
        <v>40.5</v>
      </c>
      <c r="BK6" s="13">
        <v>22</v>
      </c>
      <c r="BL6" s="13">
        <v>22</v>
      </c>
      <c r="BM6" s="21">
        <v>234.6</v>
      </c>
      <c r="BN6" s="21">
        <v>0</v>
      </c>
      <c r="BO6" s="13">
        <v>84.22</v>
      </c>
      <c r="BP6" s="13">
        <v>84.22</v>
      </c>
      <c r="BQ6" s="13">
        <v>125</v>
      </c>
      <c r="BR6" s="13">
        <v>210</v>
      </c>
      <c r="BS6" s="1">
        <v>4833.752764</v>
      </c>
      <c r="BT6" s="22">
        <v>0.0779280204899592</v>
      </c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3"/>
    </row>
    <row r="7" ht="35" customHeight="1" spans="8:72">
      <c r="H7" s="15"/>
      <c r="BT7" s="23"/>
    </row>
    <row r="10" spans="72:72">
      <c r="BT10" s="23"/>
    </row>
  </sheetData>
  <mergeCells count="44">
    <mergeCell ref="A1:B1"/>
    <mergeCell ref="A2:BT2"/>
    <mergeCell ref="E3:AL3"/>
    <mergeCell ref="AO3:BP3"/>
    <mergeCell ref="BQ3:BR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A3:A4"/>
    <mergeCell ref="B3:B4"/>
    <mergeCell ref="BQ4:BQ5"/>
    <mergeCell ref="BR4:BR5"/>
    <mergeCell ref="BS3:BS4"/>
    <mergeCell ref="BT3:BT4"/>
  </mergeCells>
  <pageMargins left="0.354166666666667" right="0.156944444444444" top="0.751388888888889" bottom="0.751388888888889" header="0.297916666666667" footer="0.297916666666667"/>
  <pageSetup paperSize="9" scale="1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2022-03-09T04:34:00Z</dcterms:created>
  <dcterms:modified xsi:type="dcterms:W3CDTF">2023-11-28T05:34:25Z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002B871C32FB42D7B0BBAF47E9482C97</vt:lpwstr>
  </property>
</Properties>
</file>