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<sst xmlns="http://schemas.openxmlformats.org/spreadsheetml/2006/main" count="30">
  <si>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2019年阿克陶县公共预算收入安排情况</t>
  </si>
  <si>
    <t>单位：万元</t>
  </si>
  <si>
    <t>项目</t>
  </si>
  <si>
    <t>2018年完成数</t>
  </si>
  <si>
    <t>2019年预算数</t>
  </si>
  <si>
    <t>比上年增（减)%</t>
  </si>
  <si>
    <t>一、税收收入小计</t>
  </si>
  <si>
    <r>
      <t xml:space="preserve">    增值税（</t>
    </r>
    <r>
      <rPr>
        <sz val="11"/>
        <color indexed="8"/>
        <rFont val="宋体"/>
        <charset val="134"/>
      </rPr>
      <t>50</t>
    </r>
    <r>
      <rPr>
        <sz val="11"/>
        <color theme="1"/>
        <rFont val="宋体"/>
        <charset val="134"/>
        <scheme val="minor"/>
      </rPr>
      <t>%）</t>
    </r>
  </si>
  <si>
    <t xml:space="preserve">    营业税</t>
  </si>
  <si>
    <t xml:space="preserve">    企业所得税（40%）</t>
  </si>
  <si>
    <t xml:space="preserve">    企业所得税退税</t>
  </si>
  <si>
    <t xml:space="preserve">    个人所得税（40%）</t>
  </si>
  <si>
    <t xml:space="preserve">    资源税</t>
  </si>
  <si>
    <t xml:space="preserve">    固定资产投资方向调节税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</si>
  <si>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</si>
  <si>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</si>
  <si>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</si>
  <si>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</si>
  <si>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</si>
  <si>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车船使用和牌照税</t>
  </si>
  <si>
    <t xml:space="preserve">    耕地占用税</t>
  </si>
  <si>
    <t xml:space="preserve">    契税</t>
  </si>
  <si>
    <t>二、非税收入小计</t>
  </si>
  <si>
    <t xml:space="preserve">    专项收入</t>
  </si>
  <si>
    <t xml:space="preserve">    行政事业性收费收入</t>
  </si>
  <si>
    <t xml:space="preserve">    罚没收入</t>
  </si>
  <si>
    <t xml:space="preserve">    国有资产经营收入</t>
  </si>
  <si>
    <t xml:space="preserve">    国有资源（资产）有偿使用收入</t>
  </si>
  <si>
    <t xml:space="preserve">    其他收入</t>
  </si>
  <si>
    <t>公共财政预算收入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</si>
</sst>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right" vertical="center"/>
    </xf>
    <xf numFmtId="10" fontId="2" fillId="0" borderId="6" xfId="11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0" fontId="0" fillId="0" borderId="6" xfId="11" applyNumberFormat="1" applyFont="1" applyBorder="1">
      <alignment vertical="center"/>
    </xf>
    <xf numFmtId="0" fontId="0" fillId="0" borderId="4" xfId="0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0" fontId="2" fillId="0" borderId="6" xfId="11" applyNumberFormat="1" applyFont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10" fontId="2" fillId="0" borderId="9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B12" sqref="B12"/>
    </sheetView>
  </sheetViews>
  <sheetFormatPr defaultColWidth="9" defaultRowHeight="13.5" outlineLevelCol="3"/>
  <cols>
    <col min="1" max="1" width="42.5" style="1"/>
    <col min="2" max="3" width="13.375" style="1"/>
    <col min="4" max="4" width="15.25" style="1"/>
    <col min="5" max="16384" width="9" style="1"/>
  </cols>
  <sheetData>
    <row r="1" s="1" customFormat="1" ht="39.75" customHeight="1" spans="1:4">
      <c r="A1" s="3" t="s">
        <v>0</v>
      </c>
      <c r="B1" s="3"/>
      <c r="C1" s="3"/>
      <c r="D1" s="3"/>
    </row>
    <row r="2" s="1" customFormat="1" ht="27" customHeight="1" spans="4:4">
      <c r="D2" s="4" t="s">
        <v>1</v>
      </c>
    </row>
    <row r="3" s="2" customFormat="1" ht="21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s="2" customFormat="1" ht="21" customHeight="1" spans="1:4">
      <c r="A4" s="8" t="s">
        <v>6</v>
      </c>
      <c r="B4" s="9">
        <f>SUM(B5:B19)</f>
        <v>25600</v>
      </c>
      <c r="C4" s="9">
        <f>SUM(C5:C19)</f>
        <v>30000</v>
      </c>
      <c r="D4" s="10">
        <f t="shared" ref="D4:D7" si="0">(C4/B4-1)</f>
        <v>0.171875</v>
      </c>
    </row>
    <row r="5" s="1" customFormat="1" ht="21" customHeight="1" spans="1:4">
      <c r="A5" s="11" t="s">
        <v>7</v>
      </c>
      <c r="B5" s="12">
        <v>14115</v>
      </c>
      <c r="C5" s="12">
        <v>16600</v>
      </c>
      <c r="D5" s="13">
        <f t="shared" si="0"/>
        <v>0.176053843428976</v>
      </c>
    </row>
    <row r="6" s="1" customFormat="1" ht="21" customHeight="1" spans="1:4">
      <c r="A6" s="14" t="s">
        <v>8</v>
      </c>
      <c r="B6" s="12">
        <v>17</v>
      </c>
      <c r="C6" s="12"/>
      <c r="D6" s="13">
        <f t="shared" si="0"/>
        <v>-1</v>
      </c>
    </row>
    <row r="7" s="1" customFormat="1" ht="21" customHeight="1" spans="1:4">
      <c r="A7" s="14" t="s">
        <v>9</v>
      </c>
      <c r="B7" s="12">
        <v>2804</v>
      </c>
      <c r="C7" s="12">
        <v>3000</v>
      </c>
      <c r="D7" s="13">
        <f t="shared" si="0"/>
        <v>0.0699001426533523</v>
      </c>
    </row>
    <row r="8" s="1" customFormat="1" ht="21" customHeight="1" spans="1:4">
      <c r="A8" s="14" t="s">
        <v>10</v>
      </c>
      <c r="B8" s="12"/>
      <c r="C8" s="12"/>
      <c r="D8" s="13"/>
    </row>
    <row r="9" s="1" customFormat="1" ht="21" customHeight="1" spans="1:4">
      <c r="A9" s="14" t="s">
        <v>11</v>
      </c>
      <c r="B9" s="12">
        <v>2590</v>
      </c>
      <c r="C9" s="12">
        <v>3000</v>
      </c>
      <c r="D9" s="13">
        <f t="shared" ref="D9:D19" si="1">(C9/B9-1)</f>
        <v>0.158301158301158</v>
      </c>
    </row>
    <row r="10" s="1" customFormat="1" ht="21" customHeight="1" spans="1:4">
      <c r="A10" s="14" t="s">
        <v>12</v>
      </c>
      <c r="B10" s="12">
        <v>3348</v>
      </c>
      <c r="C10" s="12">
        <v>4000</v>
      </c>
      <c r="D10" s="13">
        <f t="shared" si="1"/>
        <v>0.194743130227001</v>
      </c>
    </row>
    <row r="11" s="1" customFormat="1" ht="21" customHeight="1" spans="1:4">
      <c r="A11" s="14" t="s">
        <v>13</v>
      </c>
      <c r="B11" s="12"/>
      <c r="C11" s="12"/>
      <c r="D11" s="13"/>
    </row>
    <row r="12" s="1" customFormat="1" ht="21" customHeight="1" spans="1:4">
      <c r="A12" s="14" t="s">
        <v>14</v>
      </c>
      <c r="B12" s="12">
        <v>1079</v>
      </c>
      <c r="C12" s="12">
        <v>1200</v>
      </c>
      <c r="D12" s="13">
        <f t="shared" si="1"/>
        <v>0.112140871177016</v>
      </c>
    </row>
    <row r="13" s="1" customFormat="1" ht="21" customHeight="1" spans="1:4">
      <c r="A13" s="14" t="s">
        <v>15</v>
      </c>
      <c r="B13" s="12">
        <v>425</v>
      </c>
      <c r="C13" s="12">
        <v>550</v>
      </c>
      <c r="D13" s="13">
        <f t="shared" si="1"/>
        <v>0.294117647058824</v>
      </c>
    </row>
    <row r="14" s="1" customFormat="1" ht="21" customHeight="1" spans="1:4">
      <c r="A14" s="14" t="s">
        <v>16</v>
      </c>
      <c r="B14" s="12">
        <v>380</v>
      </c>
      <c r="C14" s="12">
        <v>450</v>
      </c>
      <c r="D14" s="13">
        <f t="shared" si="1"/>
        <v>0.184210526315789</v>
      </c>
    </row>
    <row r="15" s="1" customFormat="1" ht="21" customHeight="1" spans="1:4">
      <c r="A15" s="14" t="s">
        <v>17</v>
      </c>
      <c r="B15" s="12">
        <v>164</v>
      </c>
      <c r="C15" s="12">
        <v>200</v>
      </c>
      <c r="D15" s="13">
        <f t="shared" si="1"/>
        <v>0.219512195121951</v>
      </c>
    </row>
    <row r="16" s="1" customFormat="1" ht="21" customHeight="1" spans="1:4">
      <c r="A16" s="14" t="s">
        <v>18</v>
      </c>
      <c r="B16" s="12">
        <v>66</v>
      </c>
      <c r="C16" s="12">
        <v>200</v>
      </c>
      <c r="D16" s="13">
        <f t="shared" si="1"/>
        <v>2.03030303030303</v>
      </c>
    </row>
    <row r="17" s="1" customFormat="1" ht="21" customHeight="1" spans="1:4">
      <c r="A17" s="14" t="s">
        <v>19</v>
      </c>
      <c r="B17" s="12">
        <v>478</v>
      </c>
      <c r="C17" s="12">
        <v>600</v>
      </c>
      <c r="D17" s="13">
        <f t="shared" si="1"/>
        <v>0.255230125523012</v>
      </c>
    </row>
    <row r="18" s="1" customFormat="1" ht="21" customHeight="1" spans="1:4">
      <c r="A18" s="14" t="s">
        <v>20</v>
      </c>
      <c r="B18" s="12">
        <v>1</v>
      </c>
      <c r="C18" s="12"/>
      <c r="D18" s="13">
        <f t="shared" si="1"/>
        <v>-1</v>
      </c>
    </row>
    <row r="19" s="1" customFormat="1" ht="21" customHeight="1" spans="1:4">
      <c r="A19" s="14" t="s">
        <v>21</v>
      </c>
      <c r="B19" s="12">
        <v>133</v>
      </c>
      <c r="C19" s="12">
        <v>200</v>
      </c>
      <c r="D19" s="13">
        <f t="shared" si="1"/>
        <v>0.503759398496241</v>
      </c>
    </row>
    <row r="20" s="1" customFormat="1" ht="21" customHeight="1" spans="1:4">
      <c r="A20" s="14"/>
      <c r="B20" s="12"/>
      <c r="C20" s="12"/>
      <c r="D20" s="13"/>
    </row>
    <row r="21" s="1" customFormat="1" ht="21" customHeight="1" spans="1:4">
      <c r="A21" s="15" t="s">
        <v>22</v>
      </c>
      <c r="B21" s="16">
        <f>SUM(B22:B27)</f>
        <v>8421</v>
      </c>
      <c r="C21" s="16">
        <f>SUM(C22:C27)</f>
        <v>6200</v>
      </c>
      <c r="D21" s="17">
        <f t="shared" ref="D21:D24" si="2">(C21/B21-1)</f>
        <v>-0.26374539840874</v>
      </c>
    </row>
    <row r="22" s="1" customFormat="1" ht="21" customHeight="1" spans="1:4">
      <c r="A22" s="14" t="s">
        <v>23</v>
      </c>
      <c r="B22" s="12">
        <v>1655</v>
      </c>
      <c r="C22" s="12">
        <v>1500</v>
      </c>
      <c r="D22" s="13">
        <f t="shared" si="2"/>
        <v>-0.0936555891238671</v>
      </c>
    </row>
    <row r="23" s="1" customFormat="1" ht="21" customHeight="1" spans="1:4">
      <c r="A23" s="14" t="s">
        <v>24</v>
      </c>
      <c r="B23" s="12">
        <v>3426</v>
      </c>
      <c r="C23" s="12">
        <v>2300</v>
      </c>
      <c r="D23" s="13">
        <f t="shared" si="2"/>
        <v>-0.328663164039696</v>
      </c>
    </row>
    <row r="24" s="1" customFormat="1" ht="21" customHeight="1" spans="1:4">
      <c r="A24" s="14" t="s">
        <v>25</v>
      </c>
      <c r="B24" s="12">
        <v>2316</v>
      </c>
      <c r="C24" s="12">
        <v>1000</v>
      </c>
      <c r="D24" s="13">
        <f t="shared" si="2"/>
        <v>-0.568221070811744</v>
      </c>
    </row>
    <row r="25" s="1" customFormat="1" ht="21" customHeight="1" spans="1:4">
      <c r="A25" s="14" t="s">
        <v>26</v>
      </c>
      <c r="B25" s="12"/>
      <c r="C25" s="12"/>
      <c r="D25" s="13"/>
    </row>
    <row r="26" s="1" customFormat="1" ht="21" customHeight="1" spans="1:4">
      <c r="A26" s="14" t="s">
        <v>27</v>
      </c>
      <c r="B26" s="12">
        <v>1024</v>
      </c>
      <c r="C26" s="12">
        <v>1400</v>
      </c>
      <c r="D26" s="13">
        <f>(C26/B26-1)</f>
        <v>0.3671875</v>
      </c>
    </row>
    <row r="27" s="1" customFormat="1" ht="21" customHeight="1" spans="1:4">
      <c r="A27" s="14" t="s">
        <v>28</v>
      </c>
      <c r="B27" s="12"/>
      <c r="C27" s="12"/>
      <c r="D27" s="13"/>
    </row>
    <row r="28" s="1" customFormat="1" ht="21" customHeight="1" spans="1:4">
      <c r="A28" s="14"/>
      <c r="B28" s="12"/>
      <c r="C28" s="12"/>
      <c r="D28" s="13"/>
    </row>
    <row r="29" s="1" customFormat="1" ht="21" customHeight="1" spans="1:4">
      <c r="A29" s="18" t="s">
        <v>29</v>
      </c>
      <c r="B29" s="19">
        <f>B4+B21</f>
        <v>34021</v>
      </c>
      <c r="C29" s="19">
        <f>C4+C21</f>
        <v>36200</v>
      </c>
      <c r="D29" s="20">
        <f>(C29/B29-1)</f>
        <v>0.0640486758178771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2021-05-27T04:11:28Z</dcterms:created>
  <dcterms:modified xsi:type="dcterms:W3CDTF">2021-05-27T04:13:18Z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