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50"/>
  </bookViews>
  <sheets>
    <sheet name="Sheet2" sheetId="2" r:id="rId1"/>
  </sheets>
  <definedNames>
    <definedName name="_xlnm._FilterDatabase" localSheetId="0" hidden="1">Sheet2!$A$4:$J$26</definedName>
  </definedNames>
  <calcPr calcId="144525" refMode="R1C1"/>
</workbook>
</file>

<file path=xl/sharedStrings.xml><?xml version="1.0" encoding="utf-8"?>
<sst xmlns="http://schemas.openxmlformats.org/spreadsheetml/2006/main" count="106" uniqueCount="41">
  <si>
    <t>附表4-2</t>
  </si>
  <si>
    <t>2023年度阿克陶县政府专项债券项目表</t>
  </si>
  <si>
    <t>单位：亿元</t>
  </si>
  <si>
    <t>序号</t>
  </si>
  <si>
    <t>主管部门</t>
  </si>
  <si>
    <t>项目单位</t>
  </si>
  <si>
    <t>项目名称</t>
  </si>
  <si>
    <t>债券金额</t>
  </si>
  <si>
    <t>债券类型</t>
  </si>
  <si>
    <t>偿还来源</t>
  </si>
  <si>
    <t>债券期限</t>
  </si>
  <si>
    <t>利率</t>
  </si>
  <si>
    <t>债券存续期内还本付息</t>
  </si>
  <si>
    <t>合计</t>
  </si>
  <si>
    <t>阿克陶县住房和城乡建设局</t>
  </si>
  <si>
    <t>克州阿克陶县阳光丽景小区、惠民小区及白山小区棚户区改造建设项目</t>
  </si>
  <si>
    <t>专项债券</t>
  </si>
  <si>
    <t>政府性基金收入</t>
  </si>
  <si>
    <t>阿克陶江西工业园区管理委员会</t>
  </si>
  <si>
    <t>阿克陶江西工业园区供排水建设项目</t>
  </si>
  <si>
    <t>阿克陶县文化体育广播电视和旅游局</t>
  </si>
  <si>
    <t>克州阿克陶县奥依塔克冰川公园景区亚曼达拉河谷基础设施建设项目</t>
  </si>
  <si>
    <t>克州阿克陶县汉代古城基础设施建设项目（二期）</t>
  </si>
  <si>
    <t>阿克陶县城区集中供热改造项目</t>
  </si>
  <si>
    <t>阿克陶县水利局</t>
  </si>
  <si>
    <t>阿克陶县奥吞勒克水库工程</t>
  </si>
  <si>
    <t>阿克陶县农业农村局</t>
  </si>
  <si>
    <t>克州阿克陶县现代农业产业园基础设施配套建设项目</t>
  </si>
  <si>
    <t>克州阿克陶县城北轻工业园区中水库及综合利用管网建设项目</t>
  </si>
  <si>
    <t>克州阿克陶县现代农业产业园农业园区建设项目</t>
  </si>
  <si>
    <t>阿克陶县畜牧兽医局</t>
  </si>
  <si>
    <t>克州阿克陶县现代农业产业园畜牧园区基础设施建设项目</t>
  </si>
  <si>
    <t>克州阿克陶县喀拉库勒湖景区旅游基础服务设施建设项目</t>
  </si>
  <si>
    <t>克州阿克陶县盐碱地改良项目</t>
  </si>
  <si>
    <t>克州阿克陶县2023年高标准农田建设项目</t>
  </si>
  <si>
    <t>阿克陶县供销合作社联合社</t>
  </si>
  <si>
    <t>阿克陶县颗粒饲料加工厂建设项目</t>
  </si>
  <si>
    <t>克州阿克陶县2016年棚户区改造工程建设项目</t>
  </si>
  <si>
    <t>阿克陶县2015年棚户区改造项目</t>
  </si>
  <si>
    <t>...</t>
  </si>
  <si>
    <t>备注：所有专项债券在进入项目储备库之前，全部编制《项目实施方案》，全面反映项目收支预算总体平衡方案和分年平衡方案，并经过独立第三方进行评审。</t>
  </si>
</sst>
</file>

<file path=xl/styles.xml><?xml version="1.0" encoding="utf-8"?>
<styleSheet xmlns="http://schemas.openxmlformats.org/spreadsheetml/2006/main">
  <numFmts count="6">
    <numFmt numFmtId="176" formatCode="0.0000_ "/>
    <numFmt numFmtId="177" formatCode="#,##0.000000000000000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1"/>
      <color theme="1"/>
      <name val="黑体"/>
      <charset val="134"/>
    </font>
    <font>
      <sz val="12"/>
      <color theme="1"/>
      <name val="黑体"/>
      <charset val="134"/>
    </font>
    <font>
      <sz val="9.75"/>
      <color rgb="FF000000"/>
      <name val="helvetica"/>
      <charset val="134"/>
    </font>
    <font>
      <b/>
      <sz val="16"/>
      <color theme="1"/>
      <name val="宋体"/>
      <charset val="134"/>
      <scheme val="minor"/>
    </font>
    <font>
      <b/>
      <sz val="11"/>
      <color theme="1"/>
      <name val="宋体"/>
      <charset val="134"/>
      <scheme val="minor"/>
    </font>
    <font>
      <sz val="11"/>
      <name val="宋体"/>
      <charset val="134"/>
      <scheme val="minor"/>
    </font>
    <font>
      <sz val="11"/>
      <name val="宋体"/>
      <charset val="134"/>
    </font>
    <font>
      <sz val="12"/>
      <color theme="1"/>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2"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10"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20" borderId="0" applyNumberFormat="0" applyBorder="0" applyAlignment="0" applyProtection="0">
      <alignment vertical="center"/>
    </xf>
    <xf numFmtId="0" fontId="19" fillId="0" borderId="8" applyNumberFormat="0" applyFill="0" applyAlignment="0" applyProtection="0">
      <alignment vertical="center"/>
    </xf>
    <xf numFmtId="0" fontId="13" fillId="26" borderId="0" applyNumberFormat="0" applyBorder="0" applyAlignment="0" applyProtection="0">
      <alignment vertical="center"/>
    </xf>
    <xf numFmtId="0" fontId="24" fillId="22" borderId="9" applyNumberFormat="0" applyAlignment="0" applyProtection="0">
      <alignment vertical="center"/>
    </xf>
    <xf numFmtId="0" fontId="23" fillId="22" borderId="4" applyNumberFormat="0" applyAlignment="0" applyProtection="0">
      <alignment vertical="center"/>
    </xf>
    <xf numFmtId="0" fontId="25" fillId="27" borderId="10" applyNumberFormat="0" applyAlignment="0" applyProtection="0">
      <alignment vertical="center"/>
    </xf>
    <xf numFmtId="0" fontId="10" fillId="19" borderId="0" applyNumberFormat="0" applyBorder="0" applyAlignment="0" applyProtection="0">
      <alignment vertical="center"/>
    </xf>
    <xf numFmtId="0" fontId="13" fillId="25" borderId="0" applyNumberFormat="0" applyBorder="0" applyAlignment="0" applyProtection="0">
      <alignment vertical="center"/>
    </xf>
    <xf numFmtId="0" fontId="26" fillId="0" borderId="11" applyNumberFormat="0" applyFill="0" applyAlignment="0" applyProtection="0">
      <alignment vertical="center"/>
    </xf>
    <xf numFmtId="0" fontId="12" fillId="0" borderId="5" applyNumberFormat="0" applyFill="0" applyAlignment="0" applyProtection="0">
      <alignment vertical="center"/>
    </xf>
    <xf numFmtId="0" fontId="27" fillId="31" borderId="0" applyNumberFormat="0" applyBorder="0" applyAlignment="0" applyProtection="0">
      <alignment vertical="center"/>
    </xf>
    <xf numFmtId="0" fontId="22" fillId="18" borderId="0" applyNumberFormat="0" applyBorder="0" applyAlignment="0" applyProtection="0">
      <alignment vertical="center"/>
    </xf>
    <xf numFmtId="0" fontId="10" fillId="17" borderId="0" applyNumberFormat="0" applyBorder="0" applyAlignment="0" applyProtection="0">
      <alignment vertical="center"/>
    </xf>
    <xf numFmtId="0" fontId="13" fillId="9" borderId="0" applyNumberFormat="0" applyBorder="0" applyAlignment="0" applyProtection="0">
      <alignment vertical="center"/>
    </xf>
    <xf numFmtId="0" fontId="10" fillId="24" borderId="0" applyNumberFormat="0" applyBorder="0" applyAlignment="0" applyProtection="0">
      <alignment vertical="center"/>
    </xf>
    <xf numFmtId="0" fontId="10" fillId="16" borderId="0" applyNumberFormat="0" applyBorder="0" applyAlignment="0" applyProtection="0">
      <alignment vertical="center"/>
    </xf>
    <xf numFmtId="0" fontId="10" fillId="30" borderId="0" applyNumberFormat="0" applyBorder="0" applyAlignment="0" applyProtection="0">
      <alignment vertical="center"/>
    </xf>
    <xf numFmtId="0" fontId="10" fillId="13" borderId="0" applyNumberFormat="0" applyBorder="0" applyAlignment="0" applyProtection="0">
      <alignment vertical="center"/>
    </xf>
    <xf numFmtId="0" fontId="13" fillId="32" borderId="0" applyNumberFormat="0" applyBorder="0" applyAlignment="0" applyProtection="0">
      <alignment vertical="center"/>
    </xf>
    <xf numFmtId="0" fontId="13" fillId="29" borderId="0" applyNumberFormat="0" applyBorder="0" applyAlignment="0" applyProtection="0">
      <alignment vertical="center"/>
    </xf>
    <xf numFmtId="0" fontId="10" fillId="23" borderId="0" applyNumberFormat="0" applyBorder="0" applyAlignment="0" applyProtection="0">
      <alignment vertical="center"/>
    </xf>
    <xf numFmtId="0" fontId="10" fillId="5" borderId="0" applyNumberFormat="0" applyBorder="0" applyAlignment="0" applyProtection="0">
      <alignment vertical="center"/>
    </xf>
    <xf numFmtId="0" fontId="13" fillId="15" borderId="0" applyNumberFormat="0" applyBorder="0" applyAlignment="0" applyProtection="0">
      <alignment vertical="center"/>
    </xf>
    <xf numFmtId="0" fontId="10" fillId="14" borderId="0" applyNumberFormat="0" applyBorder="0" applyAlignment="0" applyProtection="0">
      <alignment vertical="center"/>
    </xf>
    <xf numFmtId="0" fontId="13" fillId="21" borderId="0" applyNumberFormat="0" applyBorder="0" applyAlignment="0" applyProtection="0">
      <alignment vertical="center"/>
    </xf>
    <xf numFmtId="0" fontId="13" fillId="12" borderId="0" applyNumberFormat="0" applyBorder="0" applyAlignment="0" applyProtection="0">
      <alignment vertical="center"/>
    </xf>
    <xf numFmtId="0" fontId="10" fillId="28" borderId="0" applyNumberFormat="0" applyBorder="0" applyAlignment="0" applyProtection="0">
      <alignment vertical="center"/>
    </xf>
    <xf numFmtId="0" fontId="13" fillId="11" borderId="0" applyNumberFormat="0" applyBorder="0" applyAlignment="0" applyProtection="0">
      <alignment vertical="center"/>
    </xf>
  </cellStyleXfs>
  <cellXfs count="37">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177" fontId="0" fillId="0" borderId="0" xfId="0" applyNumberFormat="1"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0" xfId="0" applyFont="1" applyFill="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xf>
    <xf numFmtId="43" fontId="5" fillId="0" borderId="2" xfId="8" applyFont="1" applyFill="1" applyBorder="1" applyAlignment="1">
      <alignment vertical="center"/>
    </xf>
    <xf numFmtId="0" fontId="0"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7"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vertical="center"/>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177" fontId="2" fillId="0" borderId="0" xfId="0" applyNumberFormat="1" applyFont="1" applyFill="1" applyAlignment="1">
      <alignment vertical="center"/>
    </xf>
    <xf numFmtId="177" fontId="4" fillId="0" borderId="0" xfId="0" applyNumberFormat="1" applyFont="1" applyFill="1" applyAlignment="1">
      <alignment horizontal="center" vertical="center"/>
    </xf>
    <xf numFmtId="177" fontId="0" fillId="0" borderId="0" xfId="0" applyNumberFormat="1" applyFont="1" applyFill="1" applyAlignment="1">
      <alignment horizontal="right" vertical="center"/>
    </xf>
    <xf numFmtId="177" fontId="5" fillId="0" borderId="1" xfId="0" applyNumberFormat="1" applyFont="1" applyFill="1" applyBorder="1" applyAlignment="1">
      <alignment horizontal="center" vertical="center" wrapText="1"/>
    </xf>
    <xf numFmtId="10" fontId="7"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0" fontId="0" fillId="0" borderId="2" xfId="0" applyNumberFormat="1" applyFont="1" applyFill="1" applyBorder="1" applyAlignment="1">
      <alignment horizontal="center" vertical="center"/>
    </xf>
    <xf numFmtId="10" fontId="0" fillId="0" borderId="2" xfId="0" applyNumberFormat="1" applyFont="1" applyFill="1" applyBorder="1" applyAlignment="1">
      <alignment vertical="center"/>
    </xf>
    <xf numFmtId="177" fontId="0" fillId="0" borderId="2" xfId="0" applyNumberFormat="1" applyFont="1" applyFill="1" applyBorder="1" applyAlignment="1">
      <alignment vertical="center"/>
    </xf>
    <xf numFmtId="177" fontId="0" fillId="0" borderId="3"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G9" sqref="G9"/>
    </sheetView>
  </sheetViews>
  <sheetFormatPr defaultColWidth="9" defaultRowHeight="14"/>
  <cols>
    <col min="1" max="1" width="8" style="1" customWidth="1"/>
    <col min="2" max="3" width="22.1818181818182" style="2" customWidth="1"/>
    <col min="4" max="4" width="32.7272727272727" style="1" customWidth="1"/>
    <col min="5" max="5" width="10.7545454545455" style="1" customWidth="1"/>
    <col min="6" max="6" width="12.5" style="3" customWidth="1"/>
    <col min="7" max="7" width="18.6363636363636" style="1" customWidth="1"/>
    <col min="8" max="8" width="6.5" style="1" customWidth="1"/>
    <col min="9" max="9" width="8.18181818181818" style="1" customWidth="1"/>
    <col min="10" max="10" width="16.8181818181818" style="4" customWidth="1"/>
    <col min="11" max="16384" width="9" style="1"/>
  </cols>
  <sheetData>
    <row r="1" s="1" customFormat="1" ht="20.1" customHeight="1" spans="1:10">
      <c r="A1" s="5" t="s">
        <v>0</v>
      </c>
      <c r="B1" s="6"/>
      <c r="C1" s="6"/>
      <c r="D1" s="7"/>
      <c r="E1" s="7"/>
      <c r="F1" s="8"/>
      <c r="G1" s="7"/>
      <c r="H1" s="7"/>
      <c r="I1" s="7"/>
      <c r="J1" s="27"/>
    </row>
    <row r="2" s="1" customFormat="1" ht="33" customHeight="1" spans="1:10">
      <c r="A2" s="9" t="s">
        <v>1</v>
      </c>
      <c r="B2" s="10"/>
      <c r="C2" s="10"/>
      <c r="D2" s="9"/>
      <c r="E2" s="9"/>
      <c r="F2" s="9"/>
      <c r="G2" s="9"/>
      <c r="H2" s="9"/>
      <c r="I2" s="9"/>
      <c r="J2" s="28"/>
    </row>
    <row r="3" s="1" customFormat="1" ht="20.1" customHeight="1" spans="1:10">
      <c r="A3" s="11"/>
      <c r="B3" s="2"/>
      <c r="C3" s="2"/>
      <c r="F3" s="3"/>
      <c r="J3" s="29" t="s">
        <v>2</v>
      </c>
    </row>
    <row r="4" s="1" customFormat="1" ht="34" customHeight="1" spans="1:10">
      <c r="A4" s="12" t="s">
        <v>3</v>
      </c>
      <c r="B4" s="13" t="s">
        <v>4</v>
      </c>
      <c r="C4" s="13" t="s">
        <v>5</v>
      </c>
      <c r="D4" s="12" t="s">
        <v>6</v>
      </c>
      <c r="E4" s="12" t="s">
        <v>7</v>
      </c>
      <c r="F4" s="14" t="s">
        <v>8</v>
      </c>
      <c r="G4" s="12" t="s">
        <v>9</v>
      </c>
      <c r="H4" s="15" t="s">
        <v>10</v>
      </c>
      <c r="I4" s="12" t="s">
        <v>11</v>
      </c>
      <c r="J4" s="30" t="s">
        <v>12</v>
      </c>
    </row>
    <row r="5" s="1" customFormat="1" ht="27.95" customHeight="1" spans="1:10">
      <c r="A5" s="14" t="s">
        <v>13</v>
      </c>
      <c r="B5" s="16"/>
      <c r="C5" s="16"/>
      <c r="D5" s="17"/>
      <c r="E5" s="18">
        <f>SUM(E6:E23)</f>
        <v>13.12</v>
      </c>
      <c r="F5" s="14"/>
      <c r="G5" s="17"/>
      <c r="H5" s="17"/>
      <c r="I5" s="17"/>
      <c r="J5" s="18">
        <f>SUM(J6:J23)</f>
        <v>19.1529</v>
      </c>
    </row>
    <row r="6" s="1" customFormat="1" ht="27.95" customHeight="1" spans="1:10">
      <c r="A6" s="19">
        <v>1</v>
      </c>
      <c r="B6" s="20" t="s">
        <v>14</v>
      </c>
      <c r="C6" s="20" t="s">
        <v>14</v>
      </c>
      <c r="D6" s="20" t="s">
        <v>15</v>
      </c>
      <c r="E6" s="19">
        <v>1</v>
      </c>
      <c r="F6" s="19" t="s">
        <v>16</v>
      </c>
      <c r="G6" s="21" t="s">
        <v>17</v>
      </c>
      <c r="H6" s="22">
        <v>10</v>
      </c>
      <c r="I6" s="31">
        <v>0.0305</v>
      </c>
      <c r="J6" s="32">
        <f>E6*I6*H6+E6</f>
        <v>1.305</v>
      </c>
    </row>
    <row r="7" s="1" customFormat="1" ht="27.95" customHeight="1" spans="1:10">
      <c r="A7" s="19">
        <v>2</v>
      </c>
      <c r="B7" s="20" t="s">
        <v>18</v>
      </c>
      <c r="C7" s="20" t="s">
        <v>18</v>
      </c>
      <c r="D7" s="20" t="s">
        <v>19</v>
      </c>
      <c r="E7" s="19">
        <v>0.3</v>
      </c>
      <c r="F7" s="19" t="s">
        <v>16</v>
      </c>
      <c r="G7" s="21" t="s">
        <v>17</v>
      </c>
      <c r="H7" s="22">
        <v>15</v>
      </c>
      <c r="I7" s="31">
        <v>0.0315</v>
      </c>
      <c r="J7" s="32">
        <f t="shared" ref="J6:J23" si="0">E7*I7*H7+E7</f>
        <v>0.44175</v>
      </c>
    </row>
    <row r="8" s="1" customFormat="1" ht="27.95" customHeight="1" spans="1:10">
      <c r="A8" s="19">
        <v>3</v>
      </c>
      <c r="B8" s="20" t="s">
        <v>20</v>
      </c>
      <c r="C8" s="20" t="s">
        <v>20</v>
      </c>
      <c r="D8" s="20" t="s">
        <v>21</v>
      </c>
      <c r="E8" s="19">
        <v>0.4</v>
      </c>
      <c r="F8" s="19" t="s">
        <v>16</v>
      </c>
      <c r="G8" s="21" t="s">
        <v>17</v>
      </c>
      <c r="H8" s="22">
        <v>10</v>
      </c>
      <c r="I8" s="31">
        <v>0.0301</v>
      </c>
      <c r="J8" s="32">
        <f t="shared" si="0"/>
        <v>0.5204</v>
      </c>
    </row>
    <row r="9" s="1" customFormat="1" ht="27.95" customHeight="1" spans="1:10">
      <c r="A9" s="19">
        <v>4</v>
      </c>
      <c r="B9" s="20" t="s">
        <v>20</v>
      </c>
      <c r="C9" s="20" t="s">
        <v>20</v>
      </c>
      <c r="D9" s="20" t="s">
        <v>22</v>
      </c>
      <c r="E9" s="19">
        <v>0.5</v>
      </c>
      <c r="F9" s="19" t="s">
        <v>16</v>
      </c>
      <c r="G9" s="21" t="s">
        <v>17</v>
      </c>
      <c r="H9" s="22">
        <v>10</v>
      </c>
      <c r="I9" s="31">
        <v>0.0301</v>
      </c>
      <c r="J9" s="32">
        <f t="shared" si="0"/>
        <v>0.6505</v>
      </c>
    </row>
    <row r="10" s="1" customFormat="1" ht="27.95" customHeight="1" spans="1:10">
      <c r="A10" s="19">
        <v>5</v>
      </c>
      <c r="B10" s="20" t="s">
        <v>14</v>
      </c>
      <c r="C10" s="20" t="s">
        <v>14</v>
      </c>
      <c r="D10" s="20" t="s">
        <v>23</v>
      </c>
      <c r="E10" s="19">
        <v>1</v>
      </c>
      <c r="F10" s="19" t="s">
        <v>16</v>
      </c>
      <c r="G10" s="21" t="s">
        <v>17</v>
      </c>
      <c r="H10" s="22">
        <v>10</v>
      </c>
      <c r="I10" s="31">
        <v>0.0301</v>
      </c>
      <c r="J10" s="32">
        <f t="shared" si="0"/>
        <v>1.301</v>
      </c>
    </row>
    <row r="11" s="1" customFormat="1" ht="27.95" customHeight="1" spans="1:10">
      <c r="A11" s="19">
        <v>6</v>
      </c>
      <c r="B11" s="20" t="s">
        <v>24</v>
      </c>
      <c r="C11" s="20" t="s">
        <v>24</v>
      </c>
      <c r="D11" s="20" t="s">
        <v>25</v>
      </c>
      <c r="E11" s="19">
        <v>0.4</v>
      </c>
      <c r="F11" s="19" t="s">
        <v>16</v>
      </c>
      <c r="G11" s="21" t="s">
        <v>17</v>
      </c>
      <c r="H11" s="22">
        <v>10</v>
      </c>
      <c r="I11" s="31">
        <v>0.0323</v>
      </c>
      <c r="J11" s="32">
        <f t="shared" si="0"/>
        <v>0.5292</v>
      </c>
    </row>
    <row r="12" s="1" customFormat="1" ht="27.95" customHeight="1" spans="1:10">
      <c r="A12" s="19">
        <v>7</v>
      </c>
      <c r="B12" s="20" t="s">
        <v>14</v>
      </c>
      <c r="C12" s="20" t="s">
        <v>14</v>
      </c>
      <c r="D12" s="20" t="s">
        <v>15</v>
      </c>
      <c r="E12" s="19">
        <v>0.7</v>
      </c>
      <c r="F12" s="19" t="s">
        <v>16</v>
      </c>
      <c r="G12" s="21" t="s">
        <v>17</v>
      </c>
      <c r="H12" s="22">
        <v>10</v>
      </c>
      <c r="I12" s="31">
        <v>0.0274</v>
      </c>
      <c r="J12" s="32">
        <f t="shared" si="0"/>
        <v>0.8918</v>
      </c>
    </row>
    <row r="13" s="1" customFormat="1" ht="27.95" customHeight="1" spans="1:10">
      <c r="A13" s="19">
        <v>8</v>
      </c>
      <c r="B13" s="20" t="s">
        <v>26</v>
      </c>
      <c r="C13" s="20" t="s">
        <v>26</v>
      </c>
      <c r="D13" s="20" t="s">
        <v>27</v>
      </c>
      <c r="E13" s="19">
        <v>0.5</v>
      </c>
      <c r="F13" s="19" t="s">
        <v>16</v>
      </c>
      <c r="G13" s="21" t="s">
        <v>17</v>
      </c>
      <c r="H13" s="22">
        <v>10</v>
      </c>
      <c r="I13" s="31">
        <v>0.0274</v>
      </c>
      <c r="J13" s="32">
        <f t="shared" si="0"/>
        <v>0.637</v>
      </c>
    </row>
    <row r="14" s="1" customFormat="1" ht="27.95" customHeight="1" spans="1:10">
      <c r="A14" s="19">
        <v>9</v>
      </c>
      <c r="B14" s="20" t="s">
        <v>14</v>
      </c>
      <c r="C14" s="20" t="s">
        <v>14</v>
      </c>
      <c r="D14" s="20" t="s">
        <v>28</v>
      </c>
      <c r="E14" s="19">
        <v>0.2</v>
      </c>
      <c r="F14" s="19" t="s">
        <v>16</v>
      </c>
      <c r="G14" s="21" t="s">
        <v>17</v>
      </c>
      <c r="H14" s="22">
        <v>10</v>
      </c>
      <c r="I14" s="31">
        <v>0.0274</v>
      </c>
      <c r="J14" s="32">
        <f t="shared" si="0"/>
        <v>0.2548</v>
      </c>
    </row>
    <row r="15" s="1" customFormat="1" ht="27.95" customHeight="1" spans="1:10">
      <c r="A15" s="19">
        <v>10</v>
      </c>
      <c r="B15" s="20" t="s">
        <v>26</v>
      </c>
      <c r="C15" s="20" t="s">
        <v>26</v>
      </c>
      <c r="D15" s="20" t="s">
        <v>29</v>
      </c>
      <c r="E15" s="19">
        <v>2</v>
      </c>
      <c r="F15" s="19" t="s">
        <v>16</v>
      </c>
      <c r="G15" s="21" t="s">
        <v>17</v>
      </c>
      <c r="H15" s="22">
        <v>15</v>
      </c>
      <c r="I15" s="31">
        <v>0.0293</v>
      </c>
      <c r="J15" s="32">
        <f t="shared" si="0"/>
        <v>2.879</v>
      </c>
    </row>
    <row r="16" s="1" customFormat="1" ht="27.95" customHeight="1" spans="1:10">
      <c r="A16" s="19">
        <v>11</v>
      </c>
      <c r="B16" s="20" t="s">
        <v>30</v>
      </c>
      <c r="C16" s="20" t="s">
        <v>30</v>
      </c>
      <c r="D16" s="20" t="s">
        <v>31</v>
      </c>
      <c r="E16" s="19">
        <v>1</v>
      </c>
      <c r="F16" s="19" t="s">
        <v>16</v>
      </c>
      <c r="G16" s="21" t="s">
        <v>17</v>
      </c>
      <c r="H16" s="22">
        <v>15</v>
      </c>
      <c r="I16" s="31">
        <v>0.0293</v>
      </c>
      <c r="J16" s="32">
        <f t="shared" si="0"/>
        <v>1.4395</v>
      </c>
    </row>
    <row r="17" s="1" customFormat="1" ht="27.95" customHeight="1" spans="1:10">
      <c r="A17" s="19">
        <v>12</v>
      </c>
      <c r="B17" s="20" t="s">
        <v>24</v>
      </c>
      <c r="C17" s="20" t="s">
        <v>24</v>
      </c>
      <c r="D17" s="20" t="s">
        <v>25</v>
      </c>
      <c r="E17" s="19">
        <v>0.6</v>
      </c>
      <c r="F17" s="19" t="s">
        <v>16</v>
      </c>
      <c r="G17" s="21" t="s">
        <v>17</v>
      </c>
      <c r="H17" s="19">
        <v>20</v>
      </c>
      <c r="I17" s="31">
        <v>0.0303</v>
      </c>
      <c r="J17" s="32">
        <f t="shared" si="0"/>
        <v>0.9636</v>
      </c>
    </row>
    <row r="18" s="1" customFormat="1" ht="27.95" customHeight="1" spans="1:10">
      <c r="A18" s="19">
        <v>13</v>
      </c>
      <c r="B18" s="20" t="s">
        <v>20</v>
      </c>
      <c r="C18" s="20" t="s">
        <v>20</v>
      </c>
      <c r="D18" s="20" t="s">
        <v>32</v>
      </c>
      <c r="E18" s="19">
        <v>0.1</v>
      </c>
      <c r="F18" s="19" t="s">
        <v>16</v>
      </c>
      <c r="G18" s="21" t="s">
        <v>17</v>
      </c>
      <c r="H18" s="22">
        <v>10</v>
      </c>
      <c r="I18" s="31">
        <v>0.0292</v>
      </c>
      <c r="J18" s="32">
        <f t="shared" si="0"/>
        <v>0.1292</v>
      </c>
    </row>
    <row r="19" s="1" customFormat="1" ht="27.95" customHeight="1" spans="1:10">
      <c r="A19" s="19">
        <v>14</v>
      </c>
      <c r="B19" s="20" t="s">
        <v>26</v>
      </c>
      <c r="C19" s="20" t="s">
        <v>26</v>
      </c>
      <c r="D19" s="20" t="s">
        <v>33</v>
      </c>
      <c r="E19" s="19">
        <v>0.4</v>
      </c>
      <c r="F19" s="19" t="s">
        <v>16</v>
      </c>
      <c r="G19" s="21" t="s">
        <v>17</v>
      </c>
      <c r="H19" s="19">
        <v>20</v>
      </c>
      <c r="I19" s="31">
        <v>0.0312</v>
      </c>
      <c r="J19" s="32">
        <f t="shared" si="0"/>
        <v>0.6496</v>
      </c>
    </row>
    <row r="20" s="1" customFormat="1" ht="27.95" customHeight="1" spans="1:10">
      <c r="A20" s="19">
        <v>15</v>
      </c>
      <c r="B20" s="20" t="s">
        <v>26</v>
      </c>
      <c r="C20" s="20" t="s">
        <v>26</v>
      </c>
      <c r="D20" s="20" t="s">
        <v>34</v>
      </c>
      <c r="E20" s="19">
        <v>0.3</v>
      </c>
      <c r="F20" s="19" t="s">
        <v>16</v>
      </c>
      <c r="G20" s="21" t="s">
        <v>17</v>
      </c>
      <c r="H20" s="19">
        <v>20</v>
      </c>
      <c r="I20" s="31">
        <v>0.0302</v>
      </c>
      <c r="J20" s="32">
        <f t="shared" si="0"/>
        <v>0.4812</v>
      </c>
    </row>
    <row r="21" s="1" customFormat="1" ht="27.95" customHeight="1" spans="1:10">
      <c r="A21" s="19">
        <v>16</v>
      </c>
      <c r="B21" s="20" t="s">
        <v>35</v>
      </c>
      <c r="C21" s="20" t="s">
        <v>35</v>
      </c>
      <c r="D21" s="20" t="s">
        <v>36</v>
      </c>
      <c r="E21" s="19">
        <v>0.3</v>
      </c>
      <c r="F21" s="19" t="s">
        <v>16</v>
      </c>
      <c r="G21" s="21" t="s">
        <v>17</v>
      </c>
      <c r="H21" s="22">
        <v>15</v>
      </c>
      <c r="I21" s="33">
        <v>0.0303</v>
      </c>
      <c r="J21" s="32">
        <f t="shared" si="0"/>
        <v>0.43635</v>
      </c>
    </row>
    <row r="22" s="1" customFormat="1" ht="27.95" customHeight="1" spans="1:10">
      <c r="A22" s="19">
        <v>17</v>
      </c>
      <c r="B22" s="20" t="s">
        <v>14</v>
      </c>
      <c r="C22" s="20" t="s">
        <v>14</v>
      </c>
      <c r="D22" s="20" t="s">
        <v>37</v>
      </c>
      <c r="E22" s="19">
        <v>2.2</v>
      </c>
      <c r="F22" s="19" t="s">
        <v>16</v>
      </c>
      <c r="G22" s="21" t="s">
        <v>17</v>
      </c>
      <c r="H22" s="19">
        <v>20</v>
      </c>
      <c r="I22" s="33">
        <v>0.0325</v>
      </c>
      <c r="J22" s="32">
        <f t="shared" si="0"/>
        <v>3.63</v>
      </c>
    </row>
    <row r="23" s="1" customFormat="1" ht="27.95" customHeight="1" spans="1:10">
      <c r="A23" s="19">
        <v>18</v>
      </c>
      <c r="B23" s="20" t="s">
        <v>14</v>
      </c>
      <c r="C23" s="20" t="s">
        <v>14</v>
      </c>
      <c r="D23" s="20" t="s">
        <v>38</v>
      </c>
      <c r="E23" s="19">
        <v>1.22</v>
      </c>
      <c r="F23" s="19" t="s">
        <v>16</v>
      </c>
      <c r="G23" s="21" t="s">
        <v>17</v>
      </c>
      <c r="H23" s="19">
        <v>20</v>
      </c>
      <c r="I23" s="33">
        <v>0.0325</v>
      </c>
      <c r="J23" s="32">
        <f t="shared" si="0"/>
        <v>2.013</v>
      </c>
    </row>
    <row r="24" s="1" customFormat="1" ht="27.95" customHeight="1" spans="1:10">
      <c r="A24" s="23" t="s">
        <v>39</v>
      </c>
      <c r="B24" s="23"/>
      <c r="C24" s="20"/>
      <c r="D24" s="24"/>
      <c r="E24" s="24"/>
      <c r="F24" s="19"/>
      <c r="G24" s="24"/>
      <c r="H24" s="24"/>
      <c r="I24" s="34"/>
      <c r="J24" s="35"/>
    </row>
    <row r="25" ht="27.95" customHeight="1" spans="1:10">
      <c r="A25" s="24"/>
      <c r="B25" s="23"/>
      <c r="C25" s="23"/>
      <c r="D25" s="24"/>
      <c r="E25" s="24"/>
      <c r="F25" s="19"/>
      <c r="G25" s="24"/>
      <c r="H25" s="24"/>
      <c r="I25" s="24"/>
      <c r="J25" s="35"/>
    </row>
    <row r="26" s="1" customFormat="1" ht="36" customHeight="1" spans="1:10">
      <c r="A26" s="25" t="s">
        <v>40</v>
      </c>
      <c r="B26" s="26"/>
      <c r="C26" s="26"/>
      <c r="D26" s="25"/>
      <c r="E26" s="25"/>
      <c r="F26" s="26"/>
      <c r="G26" s="25"/>
      <c r="H26" s="25"/>
      <c r="I26" s="25"/>
      <c r="J26" s="36"/>
    </row>
  </sheetData>
  <autoFilter ref="A4:J26">
    <extLst/>
  </autoFilter>
  <mergeCells count="2">
    <mergeCell ref="A2:J2"/>
    <mergeCell ref="A26:J26"/>
  </mergeCells>
  <printOptions horizontalCentered="1"/>
  <pageMargins left="0.511805555555556" right="0.511805555555556" top="0.786805555555556" bottom="0.786805555555556"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2021-07-29T09:16:00Z</dcterms:created>
  <dcterms:modified xsi:type="dcterms:W3CDTF">2024-03-12T02:27:51Z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34118096CF8C4B95BE6018B5E6AB71FB</vt:lpwstr>
  </property>
</Properties>
</file>