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 tabRatio="1000"/>
  </bookViews>
  <sheets>
    <sheet name="2026年拟安置乡村公益性岗位人员名单" sheetId="14" r:id="rId1"/>
  </sheets>
  <externalReferences>
    <externalReference r:id="rId2"/>
  </externalReferences>
  <definedNames>
    <definedName name="_xlnm._FilterDatabase" localSheetId="0" hidden="1">'2026年拟安置乡村公益性岗位人员名单'!$A$2:$H$13</definedName>
    <definedName name="性别">[1]代码表!$B$3:$B$4</definedName>
    <definedName name="_xlnm.Print_Area" localSheetId="0">'2026年拟安置乡村公益性岗位人员名单'!$A$1:$H$13</definedName>
    <definedName name="_xlnm.Print_Titles" localSheetId="0">'2026年拟安置乡村公益性岗位人员名单'!$1:$2</definedName>
  </definedNames>
  <calcPr calcId="144525"/>
</workbook>
</file>

<file path=xl/sharedStrings.xml><?xml version="1.0" encoding="utf-8"?>
<sst xmlns="http://schemas.openxmlformats.org/spreadsheetml/2006/main" count="75" uniqueCount="45">
  <si>
    <t>阿克陶县人社局2026年4月拟安置乡村公益性岗位人员名单</t>
  </si>
  <si>
    <t>序号</t>
  </si>
  <si>
    <t>乡镇</t>
  </si>
  <si>
    <t>村</t>
  </si>
  <si>
    <t>姓名</t>
  </si>
  <si>
    <t>身份证号码</t>
  </si>
  <si>
    <t>年龄</t>
  </si>
  <si>
    <t>人员类别</t>
  </si>
  <si>
    <t>岗位</t>
  </si>
  <si>
    <t>阿克陶镇</t>
  </si>
  <si>
    <t>喀依恰艾日克村</t>
  </si>
  <si>
    <t>阿皮****尔</t>
  </si>
  <si>
    <t>653022******0299</t>
  </si>
  <si>
    <t>脱贫户</t>
  </si>
  <si>
    <t>治安维护协管</t>
  </si>
  <si>
    <t>央其买里村</t>
  </si>
  <si>
    <t>阿尔****图尔贡</t>
  </si>
  <si>
    <t>653022******1225</t>
  </si>
  <si>
    <t>脱贫户（监测户）</t>
  </si>
  <si>
    <t>社区(村）公共卫生保洁</t>
  </si>
  <si>
    <t>阿卜****玉素甫</t>
  </si>
  <si>
    <t>653022******001X</t>
  </si>
  <si>
    <t>尼斯****·阿巴斯</t>
  </si>
  <si>
    <t>653022******0044</t>
  </si>
  <si>
    <t>恰尔隆镇</t>
  </si>
  <si>
    <t>吉郎德村</t>
  </si>
  <si>
    <t>娜尔****合托乌力</t>
  </si>
  <si>
    <t>653022******3021</t>
  </si>
  <si>
    <t>艾散****</t>
  </si>
  <si>
    <t>653022******3232</t>
  </si>
  <si>
    <t>其克尔铁热克村</t>
  </si>
  <si>
    <t>阿米****乃丁</t>
  </si>
  <si>
    <t>653022******0280</t>
  </si>
  <si>
    <t>吐罕****艾力</t>
  </si>
  <si>
    <t>653022******0204</t>
  </si>
  <si>
    <t>麻扎窝孜村</t>
  </si>
  <si>
    <t>托合****·买买提艾肯木</t>
  </si>
  <si>
    <t>653022******3218</t>
  </si>
  <si>
    <t>托依鲁布隆村</t>
  </si>
  <si>
    <t>麦合****合提</t>
  </si>
  <si>
    <t>653022******3025</t>
  </si>
  <si>
    <t>巴勒达灵窝孜村</t>
  </si>
  <si>
    <t>吐尔****麦太尔</t>
  </si>
  <si>
    <t>653022******3221</t>
  </si>
  <si>
    <t>一般户（监测户）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</si>
</sst>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方正黑体_GBK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方正小标宋简体"/>
      <charset val="134"/>
    </font>
    <font>
      <sz val="10"/>
      <name val="方正黑体_GBK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ks3\3E4CF0B84CF06C51\media\MJXjyzj\KTData\2025&#24180;&#24230;&#24037;&#20316;\1&#12289;&#23601;&#19994;&#24037;&#20316;\Users\Administrator\xwechat_files\wxid_z3kqyyzjr8y712_1cef\msg\file\2025-12\&#26408;&#21513;&#20065;&#24067;&#25289;&#20811;&#26449;11&#26376;&#20221;&#23601;&#19994;&#21488;&#24080;&#2636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转信息采集表"/>
      <sheetName val="漏掉11人"/>
      <sheetName val="填写说明"/>
      <sheetName val="工种"/>
      <sheetName val="疆内行政区划"/>
      <sheetName val="疆外各省行政区划"/>
      <sheetName val="Sheet5"/>
      <sheetName val="工种-参照"/>
      <sheetName val="就业渠道方式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70" zoomScaleNormal="100" workbookViewId="0">
      <pane ySplit="2" topLeftCell="A3" activePane="bottomLeft" state="frozen"/>
      <selection/>
      <selection pane="bottomLeft" activeCell="N9" sqref="N9"/>
    </sheetView>
  </sheetViews>
  <sheetFormatPr defaultColWidth="9" defaultRowHeight="13.5"/>
  <cols>
    <col min="1" max="1" width="8.875" style="4" customWidth="1"/>
    <col min="2" max="3" width="17.375" style="4" customWidth="1"/>
    <col min="4" max="4" width="26.875" style="5" customWidth="1"/>
    <col min="5" max="5" width="26.125" style="4" customWidth="1"/>
    <col min="6" max="6" width="8.25" style="4" customWidth="1"/>
    <col min="7" max="7" width="17.375" style="5" customWidth="1"/>
    <col min="8" max="8" width="24.25" style="6" customWidth="1"/>
    <col min="9" max="9" width="9" style="4"/>
    <col min="10" max="10" width="21.9583333333333" style="4" hidden="1" customWidth="1"/>
    <col min="11" max="11" width="19.625" style="4" hidden="1" customWidth="1"/>
    <col min="12" max="16384" width="9" style="4"/>
  </cols>
  <sheetData>
    <row r="1" s="1" customFormat="1" ht="40" customHeight="1" spans="1:8">
      <c r="A1" s="7" t="s">
        <v>0</v>
      </c>
      <c r="B1" s="7"/>
      <c r="C1" s="7"/>
      <c r="D1" s="8"/>
      <c r="E1" s="7"/>
      <c r="F1" s="7"/>
      <c r="G1" s="8"/>
      <c r="H1" s="9"/>
    </row>
    <row r="2" s="2" customFormat="1" ht="60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ht="60" customHeight="1" spans="1:11">
      <c r="A3" s="11">
        <v>1</v>
      </c>
      <c r="B3" s="11" t="s">
        <v>9</v>
      </c>
      <c r="C3" s="11" t="s">
        <v>10</v>
      </c>
      <c r="D3" s="12" t="s">
        <v>11</v>
      </c>
      <c r="E3" s="11" t="s">
        <v>12</v>
      </c>
      <c r="F3" s="11">
        <v>41</v>
      </c>
      <c r="G3" s="12" t="s">
        <v>13</v>
      </c>
      <c r="H3" s="13" t="s">
        <v>14</v>
      </c>
      <c r="J3" s="4" t="str">
        <f>REPLACE(D3,3,4,"****")</f>
        <v>阿皮****尔</v>
      </c>
      <c r="K3" s="4" t="str">
        <f>REPLACE(E3,7,8,"******")</f>
        <v>653022******99</v>
      </c>
    </row>
    <row r="4" ht="60" customHeight="1" spans="1:11">
      <c r="A4" s="11">
        <v>2</v>
      </c>
      <c r="B4" s="11" t="s">
        <v>9</v>
      </c>
      <c r="C4" s="11" t="s">
        <v>15</v>
      </c>
      <c r="D4" s="12" t="s">
        <v>16</v>
      </c>
      <c r="E4" s="11" t="s">
        <v>17</v>
      </c>
      <c r="F4" s="11">
        <v>40</v>
      </c>
      <c r="G4" s="12" t="s">
        <v>18</v>
      </c>
      <c r="H4" s="13" t="s">
        <v>19</v>
      </c>
      <c r="J4" s="4" t="str">
        <f t="shared" ref="J4:J13" si="0">REPLACE(D4,3,4,"****")</f>
        <v>阿尔****图尔贡</v>
      </c>
      <c r="K4" s="4" t="str">
        <f t="shared" ref="K4:K13" si="1">REPLACE(E4,7,8,"******")</f>
        <v>653022******25</v>
      </c>
    </row>
    <row r="5" ht="60" customHeight="1" spans="1:11">
      <c r="A5" s="11">
        <v>3</v>
      </c>
      <c r="B5" s="11" t="s">
        <v>9</v>
      </c>
      <c r="C5" s="11" t="s">
        <v>15</v>
      </c>
      <c r="D5" s="12" t="s">
        <v>20</v>
      </c>
      <c r="E5" s="11" t="s">
        <v>21</v>
      </c>
      <c r="F5" s="11">
        <v>67</v>
      </c>
      <c r="G5" s="12" t="s">
        <v>13</v>
      </c>
      <c r="H5" s="11" t="s">
        <v>14</v>
      </c>
      <c r="J5" s="4" t="str">
        <f t="shared" si="0"/>
        <v>阿卜****玉素甫</v>
      </c>
      <c r="K5" s="4" t="str">
        <f t="shared" si="1"/>
        <v>653022******1X</v>
      </c>
    </row>
    <row r="6" ht="60" customHeight="1" spans="1:11">
      <c r="A6" s="11">
        <v>4</v>
      </c>
      <c r="B6" s="11" t="s">
        <v>9</v>
      </c>
      <c r="C6" s="11" t="s">
        <v>15</v>
      </c>
      <c r="D6" s="12" t="s">
        <v>22</v>
      </c>
      <c r="E6" s="11" t="s">
        <v>23</v>
      </c>
      <c r="F6" s="11">
        <v>32</v>
      </c>
      <c r="G6" s="12" t="s">
        <v>13</v>
      </c>
      <c r="H6" s="11" t="s">
        <v>19</v>
      </c>
      <c r="J6" s="4" t="str">
        <f t="shared" si="0"/>
        <v>尼斯****·阿巴斯</v>
      </c>
      <c r="K6" s="4" t="str">
        <f t="shared" si="1"/>
        <v>653022******44</v>
      </c>
    </row>
    <row r="7" ht="60" customHeight="1" spans="1:11">
      <c r="A7" s="11">
        <v>5</v>
      </c>
      <c r="B7" s="11" t="s">
        <v>24</v>
      </c>
      <c r="C7" s="11" t="s">
        <v>25</v>
      </c>
      <c r="D7" s="12" t="s">
        <v>26</v>
      </c>
      <c r="E7" s="11" t="s">
        <v>27</v>
      </c>
      <c r="F7" s="11">
        <v>56</v>
      </c>
      <c r="G7" s="12" t="s">
        <v>18</v>
      </c>
      <c r="H7" s="13" t="s">
        <v>19</v>
      </c>
      <c r="J7" s="4" t="str">
        <f t="shared" si="0"/>
        <v>娜尔****合托乌力</v>
      </c>
      <c r="K7" s="4" t="str">
        <f t="shared" si="1"/>
        <v>653022******21</v>
      </c>
    </row>
    <row r="8" ht="60" customHeight="1" spans="1:11">
      <c r="A8" s="11">
        <v>6</v>
      </c>
      <c r="B8" s="11" t="s">
        <v>24</v>
      </c>
      <c r="C8" s="11" t="s">
        <v>25</v>
      </c>
      <c r="D8" s="12" t="s">
        <v>28</v>
      </c>
      <c r="E8" s="11" t="s">
        <v>29</v>
      </c>
      <c r="F8" s="11">
        <v>40</v>
      </c>
      <c r="G8" s="12" t="s">
        <v>18</v>
      </c>
      <c r="H8" s="13" t="s">
        <v>14</v>
      </c>
      <c r="J8" s="4" t="str">
        <f t="shared" si="0"/>
        <v>艾散****</v>
      </c>
      <c r="K8" s="4" t="str">
        <f t="shared" si="1"/>
        <v>653022******32</v>
      </c>
    </row>
    <row r="9" s="3" customFormat="1" ht="60" customHeight="1" spans="1:11">
      <c r="A9" s="11">
        <v>7</v>
      </c>
      <c r="B9" s="11" t="s">
        <v>24</v>
      </c>
      <c r="C9" s="11" t="s">
        <v>30</v>
      </c>
      <c r="D9" s="12" t="s">
        <v>31</v>
      </c>
      <c r="E9" s="11" t="s">
        <v>32</v>
      </c>
      <c r="F9" s="11">
        <v>40</v>
      </c>
      <c r="G9" s="12" t="s">
        <v>18</v>
      </c>
      <c r="H9" s="13" t="s">
        <v>19</v>
      </c>
      <c r="J9" s="4" t="str">
        <f t="shared" si="0"/>
        <v>阿米****乃丁</v>
      </c>
      <c r="K9" s="4" t="str">
        <f t="shared" si="1"/>
        <v>653022******80</v>
      </c>
    </row>
    <row r="10" ht="60" customHeight="1" spans="1:11">
      <c r="A10" s="11">
        <v>8</v>
      </c>
      <c r="B10" s="11" t="s">
        <v>24</v>
      </c>
      <c r="C10" s="11" t="s">
        <v>30</v>
      </c>
      <c r="D10" s="12" t="s">
        <v>33</v>
      </c>
      <c r="E10" s="11" t="s">
        <v>34</v>
      </c>
      <c r="F10" s="11">
        <v>54</v>
      </c>
      <c r="G10" s="12" t="s">
        <v>18</v>
      </c>
      <c r="H10" s="11" t="s">
        <v>19</v>
      </c>
      <c r="J10" s="4" t="str">
        <f t="shared" si="0"/>
        <v>吐罕****艾力</v>
      </c>
      <c r="K10" s="4" t="str">
        <f t="shared" si="1"/>
        <v>653022******04</v>
      </c>
    </row>
    <row r="11" s="3" customFormat="1" ht="60" customHeight="1" spans="1:11">
      <c r="A11" s="11">
        <v>9</v>
      </c>
      <c r="B11" s="11" t="s">
        <v>24</v>
      </c>
      <c r="C11" s="11" t="s">
        <v>35</v>
      </c>
      <c r="D11" s="12" t="s">
        <v>36</v>
      </c>
      <c r="E11" s="11" t="s">
        <v>37</v>
      </c>
      <c r="F11" s="11">
        <v>52</v>
      </c>
      <c r="G11" s="12" t="s">
        <v>18</v>
      </c>
      <c r="H11" s="13" t="s">
        <v>19</v>
      </c>
      <c r="J11" s="4" t="str">
        <f t="shared" si="0"/>
        <v>托合****·买买提艾肯木</v>
      </c>
      <c r="K11" s="4" t="str">
        <f t="shared" si="1"/>
        <v>653022******18</v>
      </c>
    </row>
    <row r="12" ht="60" customHeight="1" spans="1:11">
      <c r="A12" s="11">
        <v>10</v>
      </c>
      <c r="B12" s="11" t="s">
        <v>24</v>
      </c>
      <c r="C12" s="11" t="s">
        <v>38</v>
      </c>
      <c r="D12" s="12" t="s">
        <v>39</v>
      </c>
      <c r="E12" s="11" t="s">
        <v>40</v>
      </c>
      <c r="F12" s="11">
        <v>51</v>
      </c>
      <c r="G12" s="12" t="s">
        <v>18</v>
      </c>
      <c r="H12" s="13" t="s">
        <v>19</v>
      </c>
      <c r="J12" s="4" t="str">
        <f t="shared" si="0"/>
        <v>麦合****合提</v>
      </c>
      <c r="K12" s="4" t="str">
        <f t="shared" si="1"/>
        <v>653022******25</v>
      </c>
    </row>
    <row r="13" ht="60" customHeight="1" spans="1:11">
      <c r="A13" s="11">
        <v>11</v>
      </c>
      <c r="B13" s="11" t="s">
        <v>24</v>
      </c>
      <c r="C13" s="11" t="s">
        <v>41</v>
      </c>
      <c r="D13" s="12" t="s">
        <v>42</v>
      </c>
      <c r="E13" s="11" t="s">
        <v>43</v>
      </c>
      <c r="F13" s="11">
        <v>33</v>
      </c>
      <c r="G13" s="12" t="s">
        <v>44</v>
      </c>
      <c r="H13" s="11" t="s">
        <v>19</v>
      </c>
      <c r="J13" s="4" t="str">
        <f t="shared" si="0"/>
        <v>吐尔****麦太尔</v>
      </c>
      <c r="K13" s="4" t="str">
        <f t="shared" si="1"/>
        <v>653022******21</v>
      </c>
    </row>
  </sheetData>
  <autoFilter ref="A2:H13">
    <sortState ref="A2:H13">
      <sortCondition ref="B2"/>
    </sortState>
    <extLst/>
  </autoFilter>
  <mergeCells count="1">
    <mergeCell ref="A1:H1"/>
  </mergeCells>
  <printOptions horizontalCentered="1"/>
  <pageMargins left="0.357638888888889" right="0.357638888888889" top="0.409027777777778" bottom="0.786805555555556" header="0.5" footer="0.5"/>
  <pageSetup paperSize="9" scale="6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2026年拟安置乡村公益性岗位人员名单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2026-01-26T03:33:00Z</dcterms:created>
  <dcterms:modified xsi:type="dcterms:W3CDTF">2026-04-14T09:43:05Z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760999E4501E42D0BD90EBB97D917DC8_11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