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县级统计表" sheetId="1" state="visible" r:id="rId2"/>
    <sheet name="Sheet1" sheetId="2" state="visible" r:id="rId3"/>
  </sheets>
  <externalReferences>
    <externalReference r:id="rId1"/>
  </externalReferences>
  <definedNames>
    <definedName name="_xlnm._FilterDatabase" localSheetId="0" hidden="1">县级统计表!$A$4:$AD$30</definedName>
    <definedName name="_xlnm.Print_Area" localSheetId="0">县级统计表!$A$1:$AD$30</definedName>
    <definedName name="Print_Titles" localSheetId="0">县级统计表!$2:$4</definedName>
  </definedNames>
  <calcPr concurrentCalc="0"/>
</workbook>
</file>

<file path=xl/sharedStrings.xml><?xml version="1.0" encoding="utf-8"?>
<sst xmlns="http://schemas.openxmlformats.org/spreadsheetml/2006/main" count="176" uniqueCount="176">
  <si>
    <t>阿克陶县水利局2021年巩固拓展脱贫攻坚成果同乡村振兴有效衔接项目计划表（实施进度）</t>
  </si>
  <si>
    <t>序号</t>
  </si>
  <si>
    <t>项目编号</t>
  </si>
  <si>
    <t>项目类别</t>
  </si>
  <si>
    <t>项目名称</t>
  </si>
  <si>
    <t>建设性质</t>
  </si>
  <si>
    <t>预计开工时间</t>
  </si>
  <si>
    <t>建设地点</t>
  </si>
  <si>
    <t>建设规模及内容</t>
  </si>
  <si>
    <t>实施方式类别</t>
  </si>
  <si>
    <t>项目总投资</t>
  </si>
  <si>
    <t>受益户情况</t>
  </si>
  <si>
    <t>绩效目标</t>
  </si>
  <si>
    <t>群众参与及带贫减贫机制</t>
  </si>
  <si>
    <t>项目建设单位</t>
  </si>
  <si>
    <t>项目负责人</t>
  </si>
  <si>
    <t>责任部门</t>
  </si>
  <si>
    <t>部门负责人</t>
  </si>
  <si>
    <t>县级分管领导</t>
  </si>
  <si>
    <t>专项组</t>
  </si>
  <si>
    <t>州进度</t>
  </si>
  <si>
    <t>县级进度</t>
  </si>
  <si>
    <t>进度描述</t>
  </si>
  <si>
    <t>招标方式</t>
  </si>
  <si>
    <t>项目实施及资金支付进度</t>
  </si>
  <si>
    <t>实拨比例（%)</t>
  </si>
  <si>
    <t>备注</t>
  </si>
  <si>
    <t>预计完工时间</t>
  </si>
  <si>
    <t>到位资金</t>
  </si>
  <si>
    <t>资金来源</t>
  </si>
  <si>
    <t>合计</t>
  </si>
  <si>
    <t>建档立卡户</t>
  </si>
  <si>
    <t>目前累计完成工程量（%)</t>
  </si>
  <si>
    <t>截至8.24</t>
  </si>
  <si>
    <t>二级</t>
  </si>
  <si>
    <t>（三）、基本农田建设</t>
  </si>
  <si>
    <t>三级</t>
  </si>
  <si>
    <t>4、防渗渠建设</t>
  </si>
  <si>
    <t>AKT21016-3</t>
  </si>
  <si>
    <t>防渗渠建设项目</t>
  </si>
  <si>
    <t>阿克陶县渠首除险加固工程</t>
  </si>
  <si>
    <t>改扩建</t>
  </si>
  <si>
    <t>2021年3月</t>
  </si>
  <si>
    <t>2021年10月</t>
  </si>
  <si>
    <t>皮拉勒乡帕拉其村、喀热开其克乡、玉麦乡</t>
  </si>
  <si>
    <t xml:space="preserve">1.对现状库尼沙克及玉麦乡引水渠首进行除险加固，在原址处布置冲砂闸1座、溢流堰1座及配套导流堤38.5m。库尼沙克及玉麦乡引水渠首设计引水流量15m³/s，工程级别为4级，主要建筑物级别为4级，次要建筑物级别为5级，计划投资196.1万元。
2.对奥依塔格引水渠首及喀热开其克引水渠首进行除险加固，奥依塔格饮水渠首涉及引水流量1.5m³/s，于现状冲砂闸上游10m处新建溢流堰1座，冲砂闸下游梯形河槽护砌30m；喀热开其克引水渠首设计引水流量1.5m³/s，于现状引水闸一侧新建冲砂闸1座、溢流堰1座及配套导流堤15m。工程级别5级，主要建筑物级别为5级，次要建筑物级别为5级，计划投资286.26万元。
3.对现状帕拉其引水渠首进行除险加固，在原址处新建引水闸1座、冲砂闸1座、溢流堰1座及配套导流堤40m。帕拉其引水渠首设计引水流量为10m³/s，工程级别为4级，主要建筑物级别为4级，次要建筑物级别为5级，计划投资276.19万元。</t>
  </si>
  <si>
    <t>基建类</t>
  </si>
  <si>
    <t>地方政府债券资金、涉农整合资金、其他资金</t>
  </si>
  <si>
    <t>通过防渗渠项目的实施，使农村土地灌溉设施得到了完善，农田耕作条件得到了改善，可大幅提高农业抗御自然灾害的能力，减少水土流失，对渠道进行防渗节水提高灌溉水的利用率和土地产出率,有助于水资源的可持续利用和农业生产的可持续发展，扩大了生产规模。</t>
  </si>
  <si>
    <t>通过该项目的实施，可提高灌区的灌溉保证率，改善现有耕地的灌溉条件，提高渠道水利用系数，缓解灌区季节性缺水问题，实现灌区水资源的优化配置，为灌区内国民经济的稳定与持续发展提供水源保障，从而促进当地农牧民增产增收及灌区社会、经济、环境的协调发展。</t>
  </si>
  <si>
    <t>水利局</t>
  </si>
  <si>
    <t>陈双喜</t>
  </si>
  <si>
    <t>吴建标</t>
  </si>
  <si>
    <t>农村饮水安全和水利建设专项组</t>
  </si>
  <si>
    <t>正在实施</t>
  </si>
  <si>
    <t>钢筋石笼490m³，导流堤阻滑墙浇筑，启闭机安装10台</t>
  </si>
  <si>
    <t>邀请招标</t>
  </si>
  <si>
    <t>AKT21016-3-1</t>
  </si>
  <si>
    <t>阿克陶县库山河老巴仁引水渠首除险加固工程</t>
  </si>
  <si>
    <t>巴仁乡古勒巴格村</t>
  </si>
  <si>
    <t>对现状老巴仁引水渠首进行除险加固，在原址处新建引水闸1座，冲砂闸1座、溢流堰1座及配套导流堤26m。老巴仁引水渠首设计引水流量为10m³/s，工程级别为4级，主要建筑物级别为4级，次要建筑物级别为5级，计划投资613.29万元。</t>
  </si>
  <si>
    <t>涉农整合资金、其他资金</t>
  </si>
  <si>
    <t>土方开挖7973m³、混凝土浇筑12541m³溢流堰基础钢筋制安。</t>
  </si>
  <si>
    <t>公开招标</t>
  </si>
  <si>
    <t>AKT21016-13</t>
  </si>
  <si>
    <t>托格其支渠防渗改建工程</t>
  </si>
  <si>
    <t>改建</t>
  </si>
  <si>
    <t>皮拉勒乡皮拉勒村</t>
  </si>
  <si>
    <t>防渗改建渠道总长3.381km，配套渠系建筑物37座，其中：节制分水闸8座、分水闸9座、汇水口7个、跨渠钢管3个、入户桥板2个、过路涵桥8座。防渗改建利用原有渠道，渠道断面为梯形断面，内边坡坡比为1:1，渠道边坡、底板采用10cm厚C20F200W6现浇砼板结构。</t>
  </si>
  <si>
    <t>涉农整合资金</t>
  </si>
  <si>
    <t>皮拉勒乡</t>
  </si>
  <si>
    <t>艾尼江·阿布都克里木</t>
  </si>
  <si>
    <t>已完工待验收</t>
  </si>
  <si>
    <t>已完工</t>
  </si>
  <si>
    <t>AKT21016-15</t>
  </si>
  <si>
    <t>支渠防渗改建工程</t>
  </si>
  <si>
    <t>阿克陶镇奥达艾日克村</t>
  </si>
  <si>
    <t>奥达艾日克村支渠防渗改建长度2.3km，设计流量1.0m³/s，加大流量1.3m³/s，配套渠系建筑物5座，其中：各类水闸3座、农桥2座；奥达艾日克村1分支渠防渗改建长度1.006km，设计流量0.5m³/s，加大流量0.65m³/s，配套渠系建筑物11座，其中：各类分水闸10座、农桥1座；奥达艾日克村2分支渠防渗改建长度0.75km，设计流量0.5m³/s，加大流量0.65m³/s，配套渠系建筑物4座，其中：各类分水闸4座。</t>
  </si>
  <si>
    <t>砍树中</t>
  </si>
  <si>
    <t>AKT21016-16</t>
  </si>
  <si>
    <t>阿克陶镇英其开艾日克村</t>
  </si>
  <si>
    <t>维修改造渠道总长3.7km，配套渠系建筑物62座，其中节制分水闸37座，箱涵19座，进水口6处；渠道设计流量1.0-0.6m³/s，控制灌溉面积0.72万亩。</t>
  </si>
  <si>
    <t>以工代赈资金、涉农整合资金、其他资金</t>
  </si>
  <si>
    <t>AKT21016-17</t>
  </si>
  <si>
    <t>玉麦乡阿勒吞其村-恰格尔村</t>
  </si>
  <si>
    <t xml:space="preserve">玉麦乡阿勒吞其村-恰格尔村防渗渠改建长4.81km，控制灌溉面积1.5万亩，设计流量1.2-2.0m³/s，现状为土渠。
防渗改建利用原有渠道，渠道断面为梯形断面，内外边坡坡比1:1.5，渠道边坡、底板采用8cmC20F200W6厚现浇砼板结构，渠道全段现浇砼板下设40cm厚砂砾石防冻垫层。
配套渠系建筑物62座，其中：节制分水闸14座、盖板涵23座、联合建筑物13座、渡槽4座、分水口6座，纳水口2座。</t>
  </si>
  <si>
    <t>AKT21016-28</t>
  </si>
  <si>
    <t>阿克陶县_产业项目_2021年奥依塔克镇支渠维修工程</t>
  </si>
  <si>
    <t>支渠维修工程</t>
  </si>
  <si>
    <t>奥依塔克镇</t>
  </si>
  <si>
    <t>维修渠道总长352m，新建配套建筑物4座，全部为纳水口。</t>
  </si>
  <si>
    <t>已验收</t>
  </si>
  <si>
    <t>分部工程已验收</t>
  </si>
  <si>
    <t>2、农村安全饮水工程</t>
  </si>
  <si>
    <t>AKT21035-1</t>
  </si>
  <si>
    <t>农村饮水工程（含城乡一体化、农村安全饮水巩固提升工程）</t>
  </si>
  <si>
    <t>饮水安全巩固提升工程</t>
  </si>
  <si>
    <t>巴仁乡古勒巴格村、喀热开其克乡阔什都维村、阿克塔拉牧场1村、阿克塔拉牧场2村</t>
  </si>
  <si>
    <t xml:space="preserve">阿克达拉牧场（1村）：在原主管线1+475检查井下游50m处修建150m³高位蓄水池，在原主管线5+450检查井下游100m处通村柏油路旁修建104㎡净化水设备厂房，新建总阀门井2座、水源地保护1处、原阀门井维修8座。
阔克图窝孜村（2村）：在原主管线末端6+425检查井下游50m处修建150m³高位蓄水池，在原主管线0+275检查井上游1小队住宅区旁修建104㎡净化水设备厂房，新建总阀门井2座、水源地保护1处、原阀门井维修5座、维修原河道内供水管道加钢管套管136m。
巴仁乡古勒巴格村、喀热开其克乡阔什都维村：在水厂厂房内安装采用组合式次氯酸钠发生器（一工作、一备用），去除水中超标离子。</t>
  </si>
  <si>
    <t>解决1000户农牧民的饮水水质安全问题，改善生活条件，保障饮水安全，方便农牧民生产生活，提升农牧民生活质量，持续保持社会稳定和经济发展。</t>
  </si>
  <si>
    <t>进一步保障农牧民安全用水，更好的方便农牧民生产生活，加快改善农牧民生活条件，提升农牧民生活质量和幸福指数，巩固提升脱贫攻坚成果持续发挥作用，促进区域经济社会持续稳定发展。</t>
  </si>
  <si>
    <t>设备建土方开挖、设备房基础混凝土浇筑完成，沥青防腐450㎡，场地平整974.56㎡，钢筋制安56.4t</t>
  </si>
  <si>
    <t>AKT21035-2</t>
  </si>
  <si>
    <t>阿克陶县_村基础设施_2021年巴仁乡备用水源巩固提升工程</t>
  </si>
  <si>
    <t>备用水源巩固提升工程</t>
  </si>
  <si>
    <t>巴仁乡阔洪其村、巴仁村、且克村、库木村、英安买里村、阿热买里村、敦巴格村、古勒巴格村</t>
  </si>
  <si>
    <t xml:space="preserve">巴仁乡1、2、3、4、5、7号水厂、巴仁乡两乡一镇总水厂、三乡一场总水厂、巴仁乡也勒干村水厂等9座水厂危房改造、厂区内道路硬化、围墙改造及安全防护、改善厂区内环境、机电设备更换、水厂安全防护等六大部分组成。
 1、危房改造：根据调查，本工程1座水厂需新建井房、管理房、综合用房（含屋顶彩钢、室内装修、室外粉刷、水、电、暖等配套设施），共计57.19㎡；新建卫生间3座，共计12.84㎡。8座水厂需改建翻新井房、管理房、综合用房（含屋顶彩钢、室内装修、室外粉刷、水、电、暖等配套设施），共计982.95㎡。
2、厂区内道路硬化：根据调查，本工程9座水厂需新建地坪2554.21㎡，厚度为15cm现浇C20混凝土。
3、围墙改造及安全防护：根据调查，本工程9座水厂需修复、粉刷围墙1498m。围墙φ500蛇腹型刀圈网（直径50cm）1498m。
4、改善厂区内环境：根据调查，本工程9座水厂需新建花墙537m（砖砌形式，宽为30cm，高为50cm，外贴瓷砖及格栅）。
5、机电设备更换：根据调查，本工程9座水厂需更换水泵16套，变频柜8套，配套D80-D160泵管600m。
6、水厂安全防护：根据调查，本工程9座水厂需配套安全设施（含摄像头、显示器等）9套。</t>
  </si>
  <si>
    <t>解决8570户农牧民的饮水水质安全问题，改善生活条件，保障饮水安全，方便农牧民生产生活，提升农牧民生活质量，持续保持社会稳定和经济发展。</t>
  </si>
  <si>
    <t>AKT21035-3</t>
  </si>
  <si>
    <t>喀热开其克乡博斯坦村、阔斯都维村、加马铁热克乡巴格拉村、乌科买里村、喀什博依村、塔尔乡霍西阿巴提村、塔尔阿巴提村</t>
  </si>
  <si>
    <t xml:space="preserve">加马铁热克乡25-27号水厂、塔尔乡28-29号水厂、喀热开其克乡3村水厂、喀热开其克乡4村4小队水厂、喀热开其克乡4村6小队水厂等8座水厂危房改造、厂区内道路硬化、围墙改造及安全防护、改善厂区内环境、机电设备更换、水厂安全防护等六大部分组成。1、危房改造：根据调查，本工程8座水厂需新建井房、管理房、综合用房（含屋顶彩钢、室内装修、室外粉刷、水、电、暖等配套设施），共计491.15㎡；新建卫生间2座，共计8.65㎡。8座水厂需改建翻新井房、管理房、综合用房（含屋顶彩钢、室内装修、室外粉刷、水、电、暖等配套设施），共计312㎡。
2、厂区内道路硬化：根据调查，本工程8座水厂需新建地坪1276.71㎡，厚度为15cm现浇C20混凝土。
3、围墙改造及安全防护：根据调查，本工程8座水厂需新建砖砌围墙113.4m，修复、粉刷围墙776m。围墙φ500蛇腹型刀圈网（直径50cm）828.9m。
4、改善厂区内环境：根据调查，本工程8座水厂需新建花墙442.2m（砖砌形式，宽为30cm，高为50cm，外贴瓷砖及格栅）。
5、机电设备更换：根据调查，本工程8座水厂需更换水泵16套，变频柜8套，配套D100-D160泵管660m。
6、水厂安全防护：根据调查，本工程8座水厂需配套安全设施（含摄像头、显示器等）8套，微型消防站8套。</t>
  </si>
  <si>
    <t>解决4866户农牧民的饮水水质安全问题，改善生活条件，保障饮水安全，方便农牧民生产生活，提升农牧民生活质量，持续保持社会稳定和经济发展。</t>
  </si>
  <si>
    <t>砌墙、粉刷、打地坪</t>
  </si>
  <si>
    <t>AKT21035-4</t>
  </si>
  <si>
    <t>皮拉勒乡依克其来村、乌尊拉村、喀拉苏村、墩都热村、皮拉勒村、霍依拉阿勒迪村、阿克土村、依也勒干村托尔塔依农场</t>
  </si>
  <si>
    <t xml:space="preserve">托尔塔依农场21号、23号水厂、皮拉勒乡30-34号水厂、36-38号水厂等10座水厂危房改造、厂区内道路硬化、围墙改造及安全防护、改善厂区内环境、机电设备更换、水厂安全防护等六大部分组成。
1、危房改造：根据调查，本工程4座水厂需新建井房、管理房、综合用房（含屋顶彩钢、室内装修、室外粉刷、水、电、暖等配套设施），共计226.62㎡；新建卫生间4座，共计17.12㎡。7座水厂需改建翻新井房、管理房、综合用房（含屋顶彩钢、室内装修、室外粉刷、水、电、暖等配套设施），共计593.36㎡。
2、厂区内道路硬化：根据调查，本工程10座水厂需新建地坪2663.46㎡，厚度为15cm现浇C20混凝土。
3、围墙改造及安全防护：根据调查，本工程10座水厂需修复、粉刷围墙984m。围墙φ500蛇腹型刀圈网（直径50cm）984m。
4、改善厂区内环境：根据调查，本工程10座水厂需新建花墙543.7m（砖砌形式，宽为30cm，高为50cm，外贴瓷砖及格栅）。
5、机电设备更换：根据调查，本工程10座水厂需更换水泵20套，变频柜10套，配套D80-D160泵管900m。
6、水厂安全防护：根据调查，本工程10座水厂需配套安全设施（含摄像头、显示器等）10套。</t>
  </si>
  <si>
    <t>解决15033户农牧民的饮水水质安全问题，改善生活条件，保障饮水安全，方便农牧民生产生活，提升农牧民生活质量，持续保持社会稳定和经济发展。</t>
  </si>
  <si>
    <t>危房改造4间，厂区道路硬化2663.46㎡，土方填筑1387.29㎡、建筑物拆除179.73㎡，水塔拆除1座</t>
  </si>
  <si>
    <t>AKT21035-5</t>
  </si>
  <si>
    <t>玉麦乡恰格尔村、玉麦村、英阿依马克村、阿勒吞其村、阿玛希村、尤喀克霍依拉村、喀什艾日克村、加依铁热克村、库尔巴格村、兰干村、霍依拉艾日克村</t>
  </si>
  <si>
    <t xml:space="preserve">玉麦乡12-20号水厂等9座水厂危房改造、厂区内道路硬化、围墙改造及安全防护、改善厂区内环境、机电设备更换、水厂安全防护等六大部分组成。1、危房改造：根据调查，本工程2座水厂需新建井房、管理房、综合用房（含屋顶彩钢、室内装修、室外粉刷、水、电、暖等配套设施），共计118.88㎡；新建卫生间1座，共计4.28㎡。7座水厂需改建翻新井房、管理房、综合用房（含屋顶彩钢、室内装修、室外粉刷、水、电、暖等配套设施），共计565.10㎡。
2、厂区内道路硬化：根据调查，本工程9座水厂需新建地坪1855.66㎡，厚度为15cm现浇C20混凝土。
3、围墙改造及安全防护：根据调查，本工程9座水厂需新建砖砌围墙110m，修复、粉刷围墙1127m。围墙φ500蛇腹型刀圈网（直径50cm）1127m。
4、改善厂区内环境：根据调查，本工程9座水厂需新建花墙470.4m（砖砌形式，宽为30cm，高为50cm，外贴瓷砖及格栅）。
5、机电设备更换：根据调查，本工程9座水厂需更换水泵18套，变频柜9套，配套D150泵管500m。
6、水厂安全防护：根据调查，本工程9座水厂需配套安全设施（含摄像头、显示器等）9套、微型消防站9套。</t>
  </si>
  <si>
    <t>自治区扶贫发展资金</t>
  </si>
  <si>
    <t>解决2721户农牧民的饮水水质安全问题，改善生活条件，保障饮水安全，方便农牧民生产生活，提升农牧民生活质量，持续保持社会稳定和经济发展。</t>
  </si>
  <si>
    <t>危房改造17间，房屋6座，水塔拆除3座，建筑物拆除179.73m³，厂区道路硬化1300m³，门窗安装21道，土方填筑1387.29m³，粉刷围墙2100m，</t>
  </si>
  <si>
    <t>AKT21035-6</t>
  </si>
  <si>
    <t>阿克陶镇巴仁艾日克村、其克铁热克村、诺库其艾日克村、奥达艾日克村、玉麦乡恰格尔村、库尔巴格村</t>
  </si>
  <si>
    <t xml:space="preserve">阿克陶镇8-11号水厂、阿克陶镇其克尔铁热克村（七村）备用水厂、一乡一镇总水厂（备用水源）、平原区七乡镇总水厂、平原区七乡镇阿克陶镇玉麦乡水厂、玉麦乡康克仁水厂等9座水厂危房改造、厂区内道路硬化、围墙改造及安全防护、改善厂区内环境、机电设备更换、水厂安全防护等六大部分组成。
1、危房改造：根据调查，本工程3座水厂需新建泵房、管理房、综合用房（含屋顶彩钢、室内装修、室外粉刷、水、电、暖等配套设施），共计186.57㎡；新建卫生间3座，共计12.84㎡。4座水厂需改建翻新泵房、管理房、综合用房（含屋顶彩钢、室内装修、室外粉刷、水、电、暖等配套设施），共计493㎡。
2、厂区内道路硬化：根据调查，本工程9座水厂需新建地坪1953㎡，厚度为15cm现浇C20混凝土。
3、围墙改造及安全防护：根据调查，本工程8座水厂需新建砖砌围墙100m，修复、粉刷围墙2053.2m。围墙φ500蛇腹型刀圈网（直径50cm）2053.2m。
4、改善厂区内环境：根据调查，本工程7座水厂需新建花墙448.2m（砖砌形式，宽为30cm，高为50cm，外贴瓷砖及格栅）。
5、机电设备更换：根据调查，本工程7座水厂需更换水泵14套，变频柜7套，配套D80-D160泵管3250m。
6、水厂安全防护：根据调查，本工程9座水厂需配套安全设施（含摄像头、显示器等）9套，微型消防站9套。</t>
  </si>
  <si>
    <t>解决10990户农牧民的饮水水质安全问题，改善生活条件，保障饮水安全，方便农牧民生产生活，提升农牧民生活质量，持续保持社会稳定和经济发展。</t>
  </si>
  <si>
    <t>危房改造5间，拆除水塔5座、刷围墙6380m，5个水厂线路.厂区道路硬化1135m。</t>
  </si>
  <si>
    <t>AKT21035-7</t>
  </si>
  <si>
    <t>农村饮水管道及农业灌溉管道维修工程</t>
  </si>
  <si>
    <t>克孜勒陶乡塔木村（八村）</t>
  </si>
  <si>
    <t>首部0+000井房改建15m2彩钢夹芯板保温房、更换变频水泵和变频控制柜一体机、井房防洪坝和7+800修建300m3调节高位蓄水池，农业灌溉管道维修内容为：更换2+300-3+650段水毁两处400mmPVC管道302m、2+300-5+200河道内4个阀门井进行防护、+000-2+300、5+200-7+800沿线10个阀门井及部分管道进行回填、对2+300-3+650段两处140m水毁防洪坝进行修复、2+300-3+650段新建三个混凝土挑坝。</t>
  </si>
  <si>
    <t>解决146户农牧民的饮水水质安全问题，改善生活条件，保障饮水安全，方便农牧民生产生活，提升农牧民生活质量，持续保持社会稳定和经济发展。</t>
  </si>
  <si>
    <t>AKT21035-8</t>
  </si>
  <si>
    <t>饮水安全水源保护工程</t>
  </si>
  <si>
    <t>阿克陶县各乡镇（场）</t>
  </si>
  <si>
    <t>主要建设内容包括：平原区七乡镇饮用水源地主管道标志桩、建筑物围栏和警示牌，减压池监控；两乡一镇地表水水源地减压池围栏、警示牌；喀热克其克乡村组水源井警示牌、更换门窗、收费大厅及围栏；布伦口乡乡村组水源井警示牌及围栏；奥依塔克镇乡村组水源井警示牌及围栏；木吉乡乡村组水源井警示牌、监控视频及围栏；克孜勒陶乡村组水源井警示牌、监控视频及围栏。其中：平原区七乡镇饮用水源地主要建设内容:一、主干管道标志桩（输水总干管9.7km,输水干管25.54km，配水干管48.29km，村外配水支管112.86km，共计193.39km）3900个，间距50m；二、建筑物围栏和警示牌249座（检查井80座，闸阀井79座，排水井18座，补排气井52座，减压阀井17座，减压罐3座），围栏规格3*3m；三、（1）1#减压池视频监控线路3.3km至原三乡一场水厂,（2）2#减压池视频监控线路连接，（3）3#减压池视频监控线路1.8km至渃库其村。</t>
  </si>
  <si>
    <t>解决4047户农牧民的饮水水质安全问题，改善生活条件，保障饮水安全，方便农牧民生产生活，提升农牧民生活质量，持续保持社会稳定和经济发展。</t>
  </si>
  <si>
    <t>收费大厅及库房第一层基础完成，基坑开挖4120㎡，新建围墙2016m，铁艺大门18座。</t>
  </si>
  <si>
    <t>AKT21035-9</t>
  </si>
  <si>
    <t>饮水管网提升改造工程</t>
  </si>
  <si>
    <t>皮拉勒乡阿克提其村、霍依阿勒迪村</t>
  </si>
  <si>
    <t xml:space="preserve">村内配水管道工程：对村内管网中不符合供水要求的管段进行管径和压力等级调整，老化破损的管道更换，沿老管网线路和新管线结合布置。内部管网和延伸管道总长度24km，均采用PE管，其中DN50管长度10.1km，公称压力为1.6Mpa，DN75管长度4.7km，公称压力为1.6Mpa，DN110管长度8.17km，公称压力为1.0Mpa，DN160管长度1.03km，公称压力为1.0Mpa，管线配套建筑物32座。
入户工程：对480户进行入户配套工程设计，入户DN25PE管道24km，集中水表井120座。</t>
  </si>
  <si>
    <t>自治区扶贫发展资金、其他资金</t>
  </si>
  <si>
    <t>解决1208户农牧民的饮水水质安全问题，改善生活条件，保障饮水安全，方便农牧民生产生活，提升农牧民生活质量，持续保持社会稳定和经济发展。</t>
  </si>
  <si>
    <t>7.6已完工</t>
  </si>
  <si>
    <t>5.防洪坝</t>
  </si>
  <si>
    <t>AKT21036-1</t>
  </si>
  <si>
    <t>防洪坝工程</t>
  </si>
  <si>
    <t>防洪坝建设工程</t>
  </si>
  <si>
    <t>新建</t>
  </si>
  <si>
    <t>玉麦乡恰格尔村（康克仁）</t>
  </si>
  <si>
    <t>新建防洪堤总长3.49km，确定防洪标准为10年一遇，洪峰流量为17.69m³/s。堤防工程的级别为5级，主要建筑物、次要建筑物及临时工程级别均为5级。</t>
  </si>
  <si>
    <t>以工代赈资金、地方政府债券资金、涉农整合资金、其他资金</t>
  </si>
  <si>
    <t>保护农牧民的住房安全，耕地，财产安全，保护农牧民的生活安全，保障群众安居乐业。</t>
  </si>
  <si>
    <t>保护农牧民的住房安全，耕地，财产，保护农牧民的生活安全，保障群众安居乐业。</t>
  </si>
  <si>
    <t>AKT21036-3</t>
  </si>
  <si>
    <t>防洪坝建设项目</t>
  </si>
  <si>
    <t>塔尔乡阿勒马勒克村、巴格艾格孜村</t>
  </si>
  <si>
    <t xml:space="preserve">阿勒玛勒克村防洪堤工程布置在河道左、右岸，新建防洪堤总长4.884km，左岸防洪堤长2.134km，右岸防洪堤长度2.75km。
巴格艾格孜村段防洪堤工程布置在河道左右岸，新建防洪堤总长度0.716km，其中左岸堤防长度0.291km，右岸堤防长度0.425km。工程等别定为小（2）型V等工程；对应的主要建筑物为5级，次要建筑物为5级，本次设计防洪标准按10年一遇设计，洪峰流量45.8-69.7m³/s。（以工代赈1003万元，债券资金3000万元）</t>
  </si>
  <si>
    <t>以工代赈资金、地方政府债券资金、涉农整合资金</t>
  </si>
  <si>
    <t>土方开挖28703.7m³，堤身砂砾石填筑19847.5m³，钢筋笼施工1480m³，现浇砼隔墙20道，完成钢架桥1座</t>
  </si>
  <si>
    <t>AKT21036-4</t>
  </si>
  <si>
    <t>阿克陶县_村基础设施_2021年布伦口乡布伦口村乌尊塔拉切利克河段防洪坝建设工程</t>
  </si>
  <si>
    <t>乌尊塔拉切利克河段防洪坝建设工程</t>
  </si>
  <si>
    <t>布伦口乡布伦口村</t>
  </si>
  <si>
    <t>在布伦口乡布伦口村乌尊塔拉改扩建防洪坝0.425公里，首段和山体对接，末端连接防洪坝裹头，项目建设后保护对象：公路、电力设施、林带、居民点和牛圈羊圈等。</t>
  </si>
  <si>
    <t>AKT21036-5</t>
  </si>
  <si>
    <t>坡克陶艾格孜堤防工程</t>
  </si>
  <si>
    <t>克孜勒陶乡窝尔多隆窝孜村</t>
  </si>
  <si>
    <t>新建混凝土防洪堤两段共1157.6m，其中：思斯提克河新建堤防719.8m，坡克陶窝孜河新建堤防437.8m。</t>
  </si>
  <si>
    <t>AKT21036-7</t>
  </si>
  <si>
    <t>巴仁乡阔洪其村</t>
  </si>
  <si>
    <t>本工程位于巴仁乡境内，新建防洪堤长度2871.81m，新建堤防起点位于胜利干渠K3+318以南约183m处（桩号K0+000），终点位于胜利干渠K6+179渡槽以南上游84m处库山河已建防洪护岸处。本次工程主要为在胜利干渠右侧布设和整治防洪设施，其防洪建筑物主要为防洪堤。</t>
  </si>
  <si>
    <t>地方政府债券资金、涉农整合资金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</si>
</sst>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 &quot;￥&quot;* #,##0_ ;_ &quot;￥&quot;* \-#,##0_ ;_ &quot;￥&quot;* &quot;-&quot;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* #,##0.00_ ;_ * \-#,##0.00_ ;_ * &quot;-&quot;??_ ;_ @_ "/>
    <numFmt numFmtId="164" formatCode="0.00_ "/>
    <numFmt numFmtId="165" formatCode="0_ "/>
    <numFmt numFmtId="166" formatCode="yyyy&quot;年&quot;m&quot;月&quot;;@"/>
    <numFmt numFmtId="167" formatCode="0.0%"/>
  </numFmts>
  <fonts count="39">
    <font>
      <sz val="11.000000"/>
      <color theme="1"/>
      <name val="等线"/>
      <scheme val="minor"/>
    </font>
    <font>
      <sz val="11.000000"/>
      <color rgb="FF3F3F76"/>
      <name val="等线"/>
      <scheme val="minor"/>
    </font>
    <font>
      <sz val="11.000000"/>
      <color rgb="FF9C0006"/>
      <name val="等线"/>
      <scheme val="minor"/>
    </font>
    <font>
      <sz val="11.000000"/>
      <color theme="0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b/>
      <sz val="11.000000"/>
      <color theme="3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6500"/>
      <name val="等线"/>
      <scheme val="minor"/>
    </font>
    <font>
      <sz val="12.000000"/>
      <name val="宋体"/>
    </font>
    <font>
      <sz val="10.000000"/>
      <name val="宋体"/>
    </font>
    <font>
      <sz val="12.000000"/>
      <name val="等线"/>
      <scheme val="minor"/>
    </font>
    <font>
      <sz val="14.000000"/>
      <name val="等线"/>
      <scheme val="minor"/>
    </font>
    <font>
      <b/>
      <sz val="14.000000"/>
      <name val="等线"/>
      <scheme val="minor"/>
    </font>
    <font>
      <b/>
      <sz val="28.000000"/>
      <name val="方正小标宋简体"/>
    </font>
    <font>
      <sz val="18.000000"/>
      <color theme="1"/>
      <name val="等线"/>
      <scheme val="minor"/>
    </font>
    <font>
      <b/>
      <sz val="18.000000"/>
      <name val="宋体"/>
    </font>
    <font>
      <b/>
      <sz val="18.000000"/>
      <name val="等线"/>
      <scheme val="minor"/>
    </font>
    <font>
      <b/>
      <sz val="18.000000"/>
      <color indexed="2"/>
      <name val="等线"/>
      <scheme val="minor"/>
    </font>
    <font>
      <sz val="18.000000"/>
      <name val="等线"/>
      <scheme val="minor"/>
    </font>
    <font>
      <b/>
      <sz val="18.000000"/>
      <name val="仿宋"/>
    </font>
    <font>
      <sz val="14.000000"/>
      <name val="宋体"/>
    </font>
    <font>
      <b/>
      <sz val="14.000000"/>
      <name val="黑体"/>
    </font>
    <font>
      <b/>
      <sz val="12.000000"/>
      <name val="宋体"/>
    </font>
    <font>
      <b/>
      <sz val="14.000000"/>
      <name val="宋体"/>
    </font>
    <font>
      <sz val="16.000000"/>
      <name val="宋体"/>
    </font>
    <font>
      <b/>
      <sz val="16.000000"/>
      <name val="宋体"/>
    </font>
    <font>
      <sz val="16.000000"/>
      <name val="等线"/>
      <scheme val="minor"/>
    </font>
    <font>
      <b/>
      <sz val="12.000000"/>
      <name val="黑体"/>
    </font>
  </fonts>
  <fills count="34">
    <fill>
      <patternFill patternType="none"/>
    </fill>
    <fill>
      <patternFill patternType="gray125"/>
    </fill>
    <fill>
      <patternFill patternType="solid">
        <fgColor theme="6" tint="0.79998168889431398"/>
        <bgColor theme="6" tint="0.79998168889431398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indexed="5"/>
        <bgColor indexed="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52">
    <xf fontId="0" fillId="0" borderId="0" numFmtId="0" applyNumberFormat="1" applyFont="1" applyFill="1" applyBorder="1">
      <alignment vertical="center"/>
    </xf>
    <xf fontId="0" fillId="0" borderId="0" numFmtId="160" applyNumberFormat="1" applyFont="0" applyFill="0" applyBorder="0" applyProtection="0">
      <alignment vertical="center"/>
    </xf>
    <xf fontId="0" fillId="2" borderId="0" numFmtId="0" applyNumberFormat="0" applyFont="1" applyFill="1" applyBorder="0" applyProtection="0">
      <alignment vertical="center"/>
    </xf>
    <xf fontId="1" fillId="3" borderId="1" numFmtId="0" applyNumberFormat="0" applyFont="1" applyFill="1" applyBorder="1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4" borderId="0" numFmtId="0" applyNumberFormat="0" applyFont="1" applyFill="1" applyBorder="0" applyProtection="0">
      <alignment vertical="center"/>
    </xf>
    <xf fontId="2" fillId="5" borderId="0" numFmtId="0" applyNumberFormat="0" applyFont="1" applyFill="1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3" fillId="6" borderId="0" numFmtId="0" applyNumberFormat="0" applyFont="1" applyFill="1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0" fillId="7" borderId="2" numFmtId="0" applyNumberFormat="0" applyFont="0" applyFill="1" applyBorder="1" applyProtection="0">
      <alignment vertical="center"/>
    </xf>
    <xf fontId="3" fillId="8" borderId="0" numFmtId="0" applyNumberFormat="0" applyFont="1" applyFill="1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0" numFmtId="0" applyNumberFormat="0" applyFont="1" applyFill="0" applyBorder="0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0" borderId="0" numFmtId="0" applyNumberFormat="0" applyFont="1" applyFill="0" applyBorder="0" applyProtection="0">
      <alignment vertical="center"/>
    </xf>
    <xf fontId="10" fillId="0" borderId="3" numFmtId="0" applyNumberFormat="0" applyFont="1" applyFill="0" applyBorder="1" applyProtection="0">
      <alignment vertical="center"/>
    </xf>
    <xf fontId="11" fillId="0" borderId="3" numFmtId="0" applyNumberFormat="0" applyFont="1" applyFill="0" applyBorder="1" applyProtection="0">
      <alignment vertical="center"/>
    </xf>
    <xf fontId="3" fillId="9" borderId="0" numFmtId="0" applyNumberFormat="0" applyFont="1" applyFill="1" applyBorder="0" applyProtection="0">
      <alignment vertical="center"/>
    </xf>
    <xf fontId="6" fillId="0" borderId="4" numFmtId="0" applyNumberFormat="0" applyFont="1" applyFill="0" applyBorder="1" applyProtection="0">
      <alignment vertical="center"/>
    </xf>
    <xf fontId="3" fillId="10" borderId="0" numFmtId="0" applyNumberFormat="0" applyFont="1" applyFill="1" applyBorder="0" applyProtection="0">
      <alignment vertical="center"/>
    </xf>
    <xf fontId="12" fillId="11" borderId="5" numFmtId="0" applyNumberFormat="0" applyFont="1" applyFill="1" applyBorder="1" applyProtection="0">
      <alignment vertical="center"/>
    </xf>
    <xf fontId="13" fillId="11" borderId="1" numFmtId="0" applyNumberFormat="0" applyFont="1" applyFill="1" applyBorder="1" applyProtection="0">
      <alignment vertical="center"/>
    </xf>
    <xf fontId="14" fillId="12" borderId="6" numFmtId="0" applyNumberFormat="0" applyFont="1" applyFill="1" applyBorder="1" applyProtection="0">
      <alignment vertical="center"/>
    </xf>
    <xf fontId="0" fillId="13" borderId="0" numFmtId="0" applyNumberFormat="0" applyFont="1" applyFill="1" applyBorder="0" applyProtection="0">
      <alignment vertical="center"/>
    </xf>
    <xf fontId="3" fillId="14" borderId="0" numFmtId="0" applyNumberFormat="0" applyFont="1" applyFill="1" applyBorder="0" applyProtection="0">
      <alignment vertical="center"/>
    </xf>
    <xf fontId="15" fillId="0" borderId="7" numFmtId="0" applyNumberFormat="0" applyFont="1" applyFill="0" applyBorder="1" applyProtection="0">
      <alignment vertical="center"/>
    </xf>
    <xf fontId="16" fillId="0" borderId="8" numFmtId="0" applyNumberFormat="0" applyFont="1" applyFill="0" applyBorder="1" applyProtection="0">
      <alignment vertical="center"/>
    </xf>
    <xf fontId="17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0" fillId="17" borderId="0" numFmtId="0" applyNumberFormat="0" applyFont="1" applyFill="1" applyBorder="0" applyProtection="0">
      <alignment vertical="center"/>
    </xf>
    <xf fontId="3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0" fillId="20" borderId="0" numFmtId="0" applyNumberFormat="0" applyFont="1" applyFill="1" applyBorder="0" applyProtection="0">
      <alignment vertical="center"/>
    </xf>
    <xf fontId="0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3" fillId="23" borderId="0" numFmtId="0" applyNumberFormat="0" applyFont="1" applyFill="1" applyBorder="0" applyProtection="0">
      <alignment vertical="center"/>
    </xf>
    <xf fontId="3" fillId="24" borderId="0" numFmtId="0" applyNumberFormat="0" applyFont="1" applyFill="1" applyBorder="0" applyProtection="0">
      <alignment vertical="center"/>
    </xf>
    <xf fontId="0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3" fillId="27" borderId="0" numFmtId="0" applyNumberFormat="0" applyFont="1" applyFill="1" applyBorder="0" applyProtection="0">
      <alignment vertical="center"/>
    </xf>
    <xf fontId="0" fillId="28" borderId="0" numFmtId="0" applyNumberFormat="0" applyFont="1" applyFill="1" applyBorder="0" applyProtection="0">
      <alignment vertical="center"/>
    </xf>
    <xf fontId="3" fillId="29" borderId="0" numFmtId="0" applyNumberFormat="0" applyFont="1" applyFill="1" applyBorder="0" applyProtection="0">
      <alignment vertical="center"/>
    </xf>
    <xf fontId="3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3" fillId="32" borderId="0" numFmtId="0" applyNumberFormat="0" applyFont="1" applyFill="1" applyBorder="0" applyProtection="0">
      <alignment vertical="center"/>
    </xf>
    <xf fontId="19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20" fillId="0" borderId="0" numFmtId="0" applyNumberFormat="1" applyFont="1" applyFill="1" applyBorder="1">
      <alignment vertical="center"/>
    </xf>
  </cellStyleXfs>
  <cellXfs count="86">
    <xf fontId="0" fillId="0" borderId="0" numFmtId="0" xfId="0" applyAlignment="1">
      <alignment vertical="center"/>
    </xf>
    <xf fontId="21" fillId="0" borderId="0" numFmtId="0" xfId="0" applyFont="1" applyAlignment="1">
      <alignment vertical="center"/>
    </xf>
    <xf fontId="21" fillId="0" borderId="0" numFmtId="0" xfId="0" applyFont="1" applyAlignment="1">
      <alignment horizontal="center" vertical="center" wrapText="1"/>
    </xf>
    <xf fontId="21" fillId="0" borderId="0" numFmtId="49" xfId="0" applyNumberFormat="1" applyFont="1" applyAlignment="1">
      <alignment vertical="center"/>
    </xf>
    <xf fontId="21" fillId="0" borderId="0" numFmtId="0" xfId="0" applyFont="1" applyAlignment="1">
      <alignment horizontal="center" vertical="center"/>
    </xf>
    <xf fontId="21" fillId="0" borderId="0" numFmtId="0" xfId="0" applyFont="1" applyAlignment="1">
      <alignment horizontal="justify" vertical="center"/>
    </xf>
    <xf fontId="21" fillId="0" borderId="0" numFmtId="164" xfId="0" applyNumberFormat="1" applyFont="1" applyAlignment="1">
      <alignment horizontal="center" vertical="center"/>
    </xf>
    <xf fontId="21" fillId="0" borderId="0" numFmtId="165" xfId="0" applyNumberFormat="1" applyFont="1" applyAlignment="1">
      <alignment horizontal="center" vertical="center"/>
    </xf>
    <xf fontId="22" fillId="0" borderId="0" numFmtId="0" xfId="0" applyFont="1" applyAlignment="1">
      <alignment vertical="center"/>
    </xf>
    <xf fontId="23" fillId="0" borderId="0" numFmtId="0" xfId="0" applyFont="1" applyAlignment="1">
      <alignment horizontal="center" vertical="center" wrapText="1"/>
    </xf>
    <xf fontId="21" fillId="0" borderId="0" numFmtId="0" xfId="0" applyFont="1" applyAlignment="1">
      <alignment vertical="center" wrapText="1"/>
    </xf>
    <xf fontId="24" fillId="0" borderId="0" numFmtId="0" xfId="0" applyFont="1" applyAlignment="1" applyProtection="1">
      <alignment horizontal="center" vertical="center"/>
    </xf>
    <xf fontId="24" fillId="0" borderId="0" numFmtId="0" xfId="0" applyFont="1" applyAlignment="1" applyProtection="1">
      <alignment vertical="center"/>
    </xf>
    <xf fontId="25" fillId="0" borderId="0" numFmtId="0" xfId="0" applyFont="1" applyAlignment="1">
      <alignment vertical="center"/>
    </xf>
    <xf fontId="26" fillId="0" borderId="9" numFmtId="0" xfId="0" applyFont="1" applyBorder="1" applyAlignment="1">
      <alignment horizontal="center" vertical="center" wrapText="1"/>
    </xf>
    <xf fontId="27" fillId="0" borderId="9" numFmtId="0" xfId="0" applyFont="1" applyBorder="1" applyAlignment="1">
      <alignment horizontal="center" vertical="center" wrapText="1"/>
    </xf>
    <xf fontId="27" fillId="0" borderId="9" numFmtId="49" xfId="0" applyNumberFormat="1" applyFont="1" applyBorder="1" applyAlignment="1">
      <alignment horizontal="center" vertical="center" wrapText="1"/>
    </xf>
    <xf fontId="27" fillId="0" borderId="10" numFmtId="164" xfId="0" applyNumberFormat="1" applyFont="1" applyBorder="1" applyAlignment="1">
      <alignment horizontal="center" vertical="center"/>
    </xf>
    <xf fontId="27" fillId="0" borderId="11" numFmtId="164" xfId="0" applyNumberFormat="1" applyFont="1" applyBorder="1" applyAlignment="1">
      <alignment horizontal="center" vertical="center"/>
    </xf>
    <xf fontId="27" fillId="0" borderId="12" numFmtId="164" xfId="0" applyNumberFormat="1" applyFont="1" applyBorder="1" applyAlignment="1">
      <alignment horizontal="center" vertical="center"/>
    </xf>
    <xf fontId="27" fillId="0" borderId="9" numFmtId="165" xfId="0" applyNumberFormat="1" applyFont="1" applyBorder="1" applyAlignment="1">
      <alignment horizontal="center" vertical="center" wrapText="1"/>
    </xf>
    <xf fontId="28" fillId="0" borderId="9" numFmtId="0" xfId="0" applyFont="1" applyBorder="1" applyAlignment="1">
      <alignment horizontal="center" vertical="center" wrapText="1"/>
    </xf>
    <xf fontId="27" fillId="0" borderId="13" numFmtId="0" xfId="0" applyFont="1" applyBorder="1" applyAlignment="1">
      <alignment horizontal="center" vertical="center" wrapText="1"/>
    </xf>
    <xf fontId="27" fillId="0" borderId="13" numFmtId="165" xfId="0" applyNumberFormat="1" applyFont="1" applyBorder="1" applyAlignment="1">
      <alignment horizontal="center" vertical="center" wrapText="1"/>
    </xf>
    <xf fontId="29" fillId="0" borderId="9" numFmtId="0" xfId="0" applyFont="1" applyBorder="1" applyAlignment="1">
      <alignment horizontal="center" vertical="center" wrapText="1"/>
    </xf>
    <xf fontId="27" fillId="0" borderId="10" numFmtId="0" xfId="0" applyFont="1" applyBorder="1" applyAlignment="1">
      <alignment horizontal="center" vertical="center" wrapText="1"/>
    </xf>
    <xf fontId="27" fillId="0" borderId="0" numFmtId="0" xfId="0" applyFont="1" applyAlignment="1">
      <alignment horizontal="center" vertical="center" wrapText="1"/>
    </xf>
    <xf fontId="27" fillId="0" borderId="14" numFmtId="0" xfId="0" applyFont="1" applyBorder="1" applyAlignment="1">
      <alignment horizontal="center" vertical="center" wrapText="1"/>
    </xf>
    <xf fontId="27" fillId="0" borderId="15" numFmtId="0" xfId="0" applyFont="1" applyBorder="1" applyAlignment="1">
      <alignment horizontal="center" vertical="center" wrapText="1"/>
    </xf>
    <xf fontId="30" fillId="0" borderId="9" numFmtId="165" xfId="0" applyNumberFormat="1" applyFont="1" applyBorder="1" applyAlignment="1">
      <alignment horizontal="center" vertical="center" wrapText="1"/>
    </xf>
    <xf fontId="27" fillId="0" borderId="15" numFmtId="165" xfId="0" applyNumberFormat="1" applyFont="1" applyBorder="1" applyAlignment="1">
      <alignment horizontal="center" vertical="center" wrapText="1"/>
    </xf>
    <xf fontId="27" fillId="0" borderId="9" numFmtId="49" xfId="0" applyNumberFormat="1" applyFont="1" applyBorder="1" applyAlignment="1">
      <alignment vertical="center" wrapText="1"/>
    </xf>
    <xf fontId="27" fillId="0" borderId="16" numFmtId="0" xfId="0" applyFont="1" applyBorder="1" applyAlignment="1">
      <alignment horizontal="center" vertical="center" wrapText="1"/>
    </xf>
    <xf fontId="27" fillId="0" borderId="17" numFmtId="0" xfId="0" applyFont="1" applyBorder="1" applyAlignment="1">
      <alignment horizontal="center" vertical="center" wrapText="1"/>
    </xf>
    <xf fontId="27" fillId="0" borderId="18" numFmtId="0" xfId="0" applyFont="1" applyBorder="1" applyAlignment="1">
      <alignment horizontal="center" vertical="center" wrapText="1"/>
    </xf>
    <xf fontId="27" fillId="0" borderId="18" numFmtId="165" xfId="0" applyNumberFormat="1" applyFont="1" applyBorder="1" applyAlignment="1">
      <alignment horizontal="center" vertical="center" wrapText="1"/>
    </xf>
    <xf fontId="23" fillId="0" borderId="9" numFmtId="0" xfId="0" applyFont="1" applyBorder="1" applyAlignment="1">
      <alignment horizontal="center" vertical="center"/>
    </xf>
    <xf fontId="23" fillId="0" borderId="9" numFmtId="0" xfId="0" applyFont="1" applyBorder="1" applyAlignment="1">
      <alignment horizontal="center" vertical="center" wrapText="1"/>
    </xf>
    <xf fontId="23" fillId="0" borderId="9" numFmtId="49" xfId="0" applyNumberFormat="1" applyFont="1" applyBorder="1" applyAlignment="1">
      <alignment horizontal="center" vertical="center"/>
    </xf>
    <xf fontId="23" fillId="0" borderId="9" numFmtId="0" xfId="0" applyFont="1" applyBorder="1" applyAlignment="1">
      <alignment horizontal="left" vertical="center"/>
    </xf>
    <xf fontId="23" fillId="0" borderId="9" numFmtId="164" xfId="0" applyNumberFormat="1" applyFont="1" applyBorder="1" applyAlignment="1">
      <alignment horizontal="center" vertical="center"/>
    </xf>
    <xf fontId="23" fillId="0" borderId="9" numFmtId="165" xfId="0" applyNumberFormat="1" applyFont="1" applyBorder="1" applyAlignment="1">
      <alignment horizontal="center" vertical="center"/>
    </xf>
    <xf fontId="23" fillId="0" borderId="9" numFmtId="9" xfId="0" applyNumberFormat="1" applyFont="1" applyBorder="1" applyAlignment="1">
      <alignment horizontal="center" vertical="center" wrapText="1"/>
    </xf>
    <xf fontId="22" fillId="0" borderId="9" numFmtId="0" xfId="0" applyFont="1" applyBorder="1" applyAlignment="1">
      <alignment vertical="center" wrapText="1"/>
    </xf>
    <xf fontId="31" fillId="0" borderId="9" numFmtId="0" xfId="0" applyFont="1" applyBorder="1" applyAlignment="1" applyProtection="1">
      <alignment horizontal="center" vertical="center"/>
    </xf>
    <xf fontId="32" fillId="0" borderId="9" numFmtId="0" xfId="0" applyFont="1" applyBorder="1" applyAlignment="1" applyProtection="1">
      <alignment horizontal="left" vertical="center" wrapText="1"/>
    </xf>
    <xf fontId="32" fillId="0" borderId="9" numFmtId="0" xfId="0" applyFont="1" applyBorder="1" applyAlignment="1" applyProtection="1">
      <alignment horizontal="left" indent="2" vertical="center"/>
    </xf>
    <xf fontId="23" fillId="0" borderId="9" numFmtId="164" xfId="0" applyNumberFormat="1" applyFont="1" applyBorder="1" applyAlignment="1" applyProtection="1">
      <alignment horizontal="center" vertical="center"/>
    </xf>
    <xf fontId="23" fillId="0" borderId="9" numFmtId="165" xfId="0" applyNumberFormat="1" applyFont="1" applyBorder="1" applyAlignment="1" applyProtection="1">
      <alignment horizontal="center" vertical="center"/>
    </xf>
    <xf fontId="31" fillId="0" borderId="9" numFmtId="0" xfId="0" applyFont="1" applyBorder="1" applyAlignment="1" applyProtection="1">
      <alignment vertical="center"/>
    </xf>
    <xf fontId="31" fillId="33" borderId="9" numFmtId="0" xfId="0" applyFont="1" applyFill="1" applyBorder="1" applyAlignment="1" applyProtection="1">
      <alignment vertical="center" wrapText="1"/>
    </xf>
    <xf fontId="31" fillId="0" borderId="9" numFmtId="0" xfId="0" applyFont="1" applyBorder="1" applyAlignment="1" applyProtection="1">
      <alignment vertical="center" wrapText="1"/>
    </xf>
    <xf fontId="33" fillId="0" borderId="9" numFmtId="0" xfId="0" applyFont="1" applyBorder="1" applyAlignment="1">
      <alignment horizontal="center" vertical="center" wrapText="1"/>
    </xf>
    <xf fontId="22" fillId="0" borderId="9" numFmtId="0" xfId="0" applyFont="1" applyBorder="1" applyAlignment="1">
      <alignment vertical="center"/>
    </xf>
    <xf fontId="31" fillId="0" borderId="9" numFmtId="0" xfId="0" applyFont="1" applyBorder="1" applyAlignment="1">
      <alignment horizontal="center" vertical="center" wrapText="1"/>
    </xf>
    <xf fontId="31" fillId="33" borderId="9" numFmtId="0" xfId="0" applyFont="1" applyFill="1" applyBorder="1" applyAlignment="1">
      <alignment horizontal="center" vertical="center" wrapText="1"/>
    </xf>
    <xf fontId="34" fillId="0" borderId="18" numFmtId="0" xfId="0" applyFont="1" applyBorder="1" applyAlignment="1">
      <alignment horizontal="center" vertical="center" wrapText="1"/>
    </xf>
    <xf fontId="35" fillId="0" borderId="0" numFmtId="0" xfId="0" applyFont="1" applyAlignment="1" applyProtection="1">
      <alignment vertical="center"/>
    </xf>
    <xf fontId="35" fillId="0" borderId="9" numFmtId="0" xfId="0" applyFont="1" applyBorder="1" applyAlignment="1">
      <alignment horizontal="center" vertical="center" wrapText="1"/>
    </xf>
    <xf fontId="35" fillId="0" borderId="9" numFmtId="166" xfId="0" applyNumberFormat="1" applyFont="1" applyBorder="1" applyAlignment="1">
      <alignment horizontal="center" vertical="center" wrapText="1"/>
    </xf>
    <xf fontId="35" fillId="0" borderId="9" numFmtId="0" xfId="0" applyFont="1" applyBorder="1" applyAlignment="1">
      <alignment horizontal="justify" vertical="center" wrapText="1"/>
    </xf>
    <xf fontId="35" fillId="0" borderId="9" numFmtId="164" xfId="0" applyNumberFormat="1" applyFont="1" applyBorder="1" applyAlignment="1">
      <alignment horizontal="center" vertical="center" wrapText="1"/>
    </xf>
    <xf fontId="35" fillId="0" borderId="9" numFmtId="0" xfId="0" applyFont="1" applyBorder="1" applyAlignment="1" applyProtection="1">
      <alignment horizontal="center" vertical="center" wrapText="1"/>
    </xf>
    <xf fontId="36" fillId="0" borderId="9" numFmtId="0" xfId="0" applyFont="1" applyBorder="1" applyAlignment="1">
      <alignment horizontal="center" vertical="center" wrapText="1"/>
    </xf>
    <xf fontId="35" fillId="0" borderId="9" numFmtId="10" xfId="0" applyNumberFormat="1" applyFont="1" applyBorder="1" applyAlignment="1">
      <alignment horizontal="center" vertical="center" wrapText="1"/>
    </xf>
    <xf fontId="35" fillId="0" borderId="9" numFmtId="167" xfId="0" applyNumberFormat="1" applyFont="1" applyBorder="1" applyAlignment="1">
      <alignment horizontal="center" vertical="center" wrapText="1"/>
    </xf>
    <xf fontId="35" fillId="0" borderId="9" numFmtId="0" xfId="0" applyFont="1" applyBorder="1" applyAlignment="1" applyProtection="1">
      <alignment vertical="center" wrapText="1"/>
    </xf>
    <xf fontId="35" fillId="0" borderId="9" numFmtId="49" xfId="0" applyNumberFormat="1" applyFont="1" applyBorder="1" applyAlignment="1">
      <alignment horizontal="center" vertical="center" wrapText="1"/>
    </xf>
    <xf fontId="35" fillId="0" borderId="9" numFmtId="165" xfId="0" applyNumberFormat="1" applyFont="1" applyBorder="1" applyAlignment="1">
      <alignment horizontal="center" vertical="center" wrapText="1"/>
    </xf>
    <xf fontId="35" fillId="0" borderId="9" numFmtId="165" xfId="0" applyNumberFormat="1" applyFont="1" applyBorder="1" applyAlignment="1">
      <alignment horizontal="justify" vertical="center" wrapText="1"/>
    </xf>
    <xf fontId="35" fillId="0" borderId="9" numFmtId="9" xfId="0" applyNumberFormat="1" applyFont="1" applyBorder="1" applyAlignment="1">
      <alignment horizontal="center" vertical="center" wrapText="1"/>
    </xf>
    <xf fontId="37" fillId="0" borderId="9" numFmtId="0" xfId="0" applyFont="1" applyBorder="1" applyAlignment="1">
      <alignment vertical="center"/>
    </xf>
    <xf fontId="37" fillId="0" borderId="0" numFmtId="0" xfId="0" applyFont="1" applyAlignment="1" applyProtection="1">
      <alignment vertical="center" wrapText="1"/>
    </xf>
    <xf fontId="36" fillId="0" borderId="9" numFmtId="10" xfId="0" applyNumberFormat="1" applyFont="1" applyBorder="1" applyAlignment="1" applyProtection="1">
      <alignment horizontal="center" vertical="center" wrapText="1"/>
    </xf>
    <xf fontId="36" fillId="0" borderId="9" numFmtId="0" xfId="0" applyFont="1" applyBorder="1" applyAlignment="1" applyProtection="1">
      <alignment horizontal="center" vertical="center" wrapText="1"/>
    </xf>
    <xf fontId="35" fillId="0" borderId="13" numFmtId="10" xfId="0" applyNumberFormat="1" applyFont="1" applyBorder="1" applyAlignment="1">
      <alignment horizontal="center" vertical="center" wrapText="1"/>
    </xf>
    <xf fontId="35" fillId="0" borderId="9" numFmtId="0" xfId="49" applyFont="1" applyBorder="1" applyAlignment="1" applyProtection="1">
      <alignment horizontal="center" vertical="center" wrapText="1"/>
    </xf>
    <xf fontId="35" fillId="0" borderId="18" numFmtId="10" xfId="0" applyNumberFormat="1" applyFont="1" applyBorder="1" applyAlignment="1">
      <alignment horizontal="center" vertical="center" wrapText="1"/>
    </xf>
    <xf fontId="38" fillId="0" borderId="9" numFmtId="0" xfId="0" applyFont="1" applyBorder="1" applyAlignment="1">
      <alignment horizontal="left" vertical="center" wrapText="1"/>
    </xf>
    <xf fontId="38" fillId="0" borderId="9" numFmtId="49" xfId="0" applyNumberFormat="1" applyFont="1" applyBorder="1" applyAlignment="1">
      <alignment horizontal="left" vertical="center" wrapText="1"/>
    </xf>
    <xf fontId="38" fillId="0" borderId="9" numFmtId="0" xfId="0" applyFont="1" applyBorder="1" applyAlignment="1">
      <alignment horizontal="left" indent="2" vertical="center" wrapText="1"/>
    </xf>
    <xf fontId="31" fillId="0" borderId="18" numFmtId="0" xfId="0" applyFont="1" applyBorder="1" applyAlignment="1">
      <alignment horizontal="center" vertical="center" wrapText="1"/>
    </xf>
    <xf fontId="37" fillId="0" borderId="0" numFmtId="0" xfId="0" applyFont="1" applyAlignment="1">
      <alignment vertical="center"/>
    </xf>
    <xf fontId="35" fillId="0" borderId="9" numFmtId="0" xfId="0" applyFont="1" applyBorder="1" applyAlignment="1">
      <alignment vertical="center" wrapText="1"/>
    </xf>
    <xf fontId="36" fillId="0" borderId="9" numFmtId="10" xfId="0" applyNumberFormat="1" applyFont="1" applyBorder="1" applyAlignment="1">
      <alignment horizontal="center" vertical="center" wrapText="1"/>
    </xf>
    <xf fontId="36" fillId="0" borderId="9" numFmtId="0" xfId="0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O:\&#38463;&#20811;&#38518;&#21439;2021&#24180;&#24041;&#22266;&#25299;&#23637;&#33073;&#36139;&#25915;&#22362;&#25104;&#26524;&#39033;&#30446;&#35745;&#21010;&#34920;%20-&#31532;&#19968;&#25209;&#21488;&#36134;8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台账"/>
      <sheetName val="计划表"/>
      <sheetName val="资金类型统计表"/>
      <sheetName val="建设单位统计表"/>
      <sheetName val="行业部门统计表"/>
      <sheetName val="第一批结余资金明细"/>
      <sheetName val="储备"/>
      <sheetName val="Sheet1"/>
      <sheetName val="Sheet2"/>
      <sheetName val="数据源"/>
    </sheetNames>
    <sheetDataSet>
      <sheetData sheetId="0"/>
      <sheetData sheetId="1">
        <row r="15">
          <cell r="B14" t="str">
            <v>AKT21003-1</v>
          </cell>
          <cell r="C14" t="str">
            <v>林果提质增效</v>
          </cell>
          <cell r="D14" t="str">
            <v>特色林果提质增效项目</v>
          </cell>
          <cell r="E14" t="str">
            <v>阿克陶县_产业项目_2021年阿克陶镇、玉麦乡、皮拉勒乡、巴仁乡、喀热开其克乡特色林果提质增效项目</v>
          </cell>
          <cell r="F14" t="str">
            <v>产业项目-种植养殖加工服务</v>
          </cell>
          <cell r="G14" t="str">
            <v>新建</v>
          </cell>
          <cell r="H14" t="str">
            <v>2021年3月</v>
          </cell>
          <cell r="I14" t="str">
            <v>2021年10月</v>
          </cell>
          <cell r="J14" t="str">
            <v>阿克陶镇、玉麦乡、皮拉勒乡、巴仁乡、喀热开其克乡</v>
          </cell>
          <cell r="K14" t="str">
            <v>对各乡镇种植的3.5万亩特色林果进行整形修枝、病虫害防治等，提高林果业管理水平，使林果经济效益稳步提升，促进农户增收。</v>
          </cell>
          <cell r="L14" t="str">
            <v>涉农整合资金、地县配套资金</v>
          </cell>
          <cell r="M14">
            <v>763</v>
          </cell>
          <cell r="N14">
            <v>763</v>
          </cell>
          <cell r="O14">
            <v>0</v>
          </cell>
          <cell r="P14">
            <v>663.633038</v>
          </cell>
        </row>
        <row r="16">
          <cell r="B15" t="str">
            <v>AKT21003-2</v>
          </cell>
          <cell r="C15" t="str">
            <v>林果提质增效</v>
          </cell>
          <cell r="D15" t="str">
            <v>林果提质增效项目</v>
          </cell>
          <cell r="E15" t="str">
            <v>阿克陶县_产业项目_2021年喀热开其克乡博斯坦村林果提质增效项目</v>
          </cell>
          <cell r="F15" t="str">
            <v>产业项目-种植养殖加工服务</v>
          </cell>
          <cell r="G15" t="str">
            <v>新建</v>
          </cell>
          <cell r="H15" t="str">
            <v>2021年3月</v>
          </cell>
          <cell r="I15" t="str">
            <v>2021年10月</v>
          </cell>
          <cell r="J15" t="str">
            <v>喀热开其克乡博斯坦村</v>
          </cell>
          <cell r="K15" t="str">
            <v>对博斯坦村300亩果园进行提质增效，包含果树的嫁接、补种，提高林果业管理水平，每亩补助667.7元，使林果经济效益稳步提升，促进农户增收。</v>
          </cell>
          <cell r="L15" t="str">
            <v>涉农整合资金</v>
          </cell>
          <cell r="M15">
            <v>20</v>
          </cell>
          <cell r="N15">
            <v>20</v>
          </cell>
          <cell r="O15">
            <v>0</v>
          </cell>
          <cell r="P15">
            <v>18</v>
          </cell>
        </row>
        <row r="17">
          <cell r="B16" t="str">
            <v>AKT21003-3</v>
          </cell>
          <cell r="C16" t="str">
            <v>林果提质增效</v>
          </cell>
          <cell r="D16" t="str">
            <v>林果提质增效项目</v>
          </cell>
          <cell r="E16" t="str">
            <v>阿克陶县_产业项目_2021年喀热开其克乡比纳木村林果提质增效项目</v>
          </cell>
          <cell r="F16" t="str">
            <v>产业项目-种植养殖加工服务</v>
          </cell>
          <cell r="G16" t="str">
            <v>新建</v>
          </cell>
          <cell r="H16" t="str">
            <v>2021年3月</v>
          </cell>
          <cell r="I16" t="str">
            <v>2021年10月</v>
          </cell>
          <cell r="J16" t="str">
            <v>喀热开其克乡比纳木村</v>
          </cell>
          <cell r="K16" t="str">
            <v>喀热开其克乡比纳木村精品有机杏李果园。大力推广沃土工程，加强土壤管理，以推广施用农家肥，有机生物肥为重点，杜绝施用单质化肥或不符合有机生产要求的其它肥料。做到因田块、因树势配方施肥，每亩施肥量3000kg。同时大力推广微生物菌肥，从施肥措施上严格提高杏李品质。通过农业措施、生物措施、物理防治、化学防治病虫害，防草布除草，聘请专家现场指导，按照有机食品生产标准组织生产。投入农业物资：1、机械开宽为30公分深为30公分的沟状每亩施有机肥生物菌肥3吨，每亩1800元，480亩共计：864000元。2、果园2米行距播种绿肥，每亩440元，480亩共计：211200元。3、黄色粘虫板杀虫灯635元/亩，共计：304800元。4、生物除虫农药280/亩，共计：134400元。5、捕食螨每亩挂84袋480亩共40320袋，共计：399600元。6、分组将防草布铺设于果树下方地面上，将防草布铺设平整再用地钉加以稳固，防止刮风移动，铺设防草布每亩670元，480亩共计：321600元。</v>
          </cell>
          <cell r="L16" t="str">
            <v>自治区巩固拓展脱贫攻坚成果和乡村振兴任务</v>
          </cell>
          <cell r="M16">
            <v>224</v>
          </cell>
          <cell r="N16">
            <v>224</v>
          </cell>
          <cell r="O16">
            <v>0</v>
          </cell>
          <cell r="P16">
            <v>220.881648</v>
          </cell>
        </row>
        <row r="18">
          <cell r="B17" t="str">
            <v>AKT21003-4</v>
          </cell>
          <cell r="C17" t="str">
            <v>林果提质增效</v>
          </cell>
          <cell r="D17" t="str">
            <v>林果提质增效项目</v>
          </cell>
          <cell r="E17" t="str">
            <v>阿克陶县_产业项目_2021年皮拉勒乡霍伊拉阿勒迪村林果提质增效项目</v>
          </cell>
          <cell r="F17" t="str">
            <v>产业项目-种植养殖加工服务</v>
          </cell>
          <cell r="G17" t="str">
            <v>新建</v>
          </cell>
          <cell r="H17" t="str">
            <v>2021年3月</v>
          </cell>
          <cell r="I17" t="str">
            <v>2021年10月</v>
          </cell>
          <cell r="J17" t="str">
            <v>皮拉勒乡霍伊拉阿勒迪村</v>
          </cell>
          <cell r="K17" t="str">
            <v>对霍依拉阿勒迪村890.3亩林果进行病虫害防治和增施有机肥等，投资20万元。</v>
          </cell>
          <cell r="L17" t="str">
            <v>涉农整合资金</v>
          </cell>
          <cell r="M17">
            <v>20</v>
          </cell>
          <cell r="N17">
            <v>20</v>
          </cell>
          <cell r="O17">
            <v>0</v>
          </cell>
          <cell r="P17">
            <v>20</v>
          </cell>
        </row>
        <row r="19">
          <cell r="B18" t="str">
            <v>AKT21003-5</v>
          </cell>
          <cell r="C18" t="str">
            <v>提质增效</v>
          </cell>
          <cell r="D18" t="str">
            <v>巴仁杏产业示范区特色林果提质增效项目</v>
          </cell>
          <cell r="E18" t="str">
            <v>阿克陶县_产业项目_2021年巴仁乡萨依巴格村巴仁杏产业示范区特色林果提质增效项目</v>
          </cell>
          <cell r="F18" t="str">
            <v>产业项目-种植养殖加工服务</v>
          </cell>
          <cell r="G18" t="str">
            <v>新建</v>
          </cell>
          <cell r="H18" t="str">
            <v>2021年4月</v>
          </cell>
          <cell r="I18" t="str">
            <v>2021年10月</v>
          </cell>
          <cell r="J18" t="str">
            <v>巴仁乡萨依巴格村</v>
          </cell>
          <cell r="K18" t="str">
            <v>在巴仁乡萨依巴格村巴仁杏产业示范区实施特色林果提质增效，补植补造27800株、嫁接48460株、施肥2730亩，除草2730亩。</v>
          </cell>
          <cell r="L18" t="str">
            <v>涉农整合资金</v>
          </cell>
          <cell r="M18">
            <v>150.15</v>
          </cell>
          <cell r="N18">
            <v>150.15</v>
          </cell>
          <cell r="O18">
            <v>0</v>
          </cell>
          <cell r="P18">
            <v>150.15</v>
          </cell>
        </row>
        <row r="20">
          <cell r="B19" t="str">
            <v>（二）、标准化养殖</v>
          </cell>
          <cell r="C19" t="str">
            <v>畜禽养殖</v>
          </cell>
        </row>
        <row r="20">
          <cell r="M19">
            <v>24269.31</v>
          </cell>
          <cell r="N19">
            <v>23462.91</v>
          </cell>
        </row>
        <row r="20">
          <cell r="P19">
            <v>22059.075314</v>
          </cell>
        </row>
        <row r="21">
          <cell r="B20" t="str">
            <v>1、畜禽养殖</v>
          </cell>
          <cell r="C20" t="str">
            <v>畜禽养殖</v>
          </cell>
        </row>
        <row r="21">
          <cell r="M20">
            <v>11906.7</v>
          </cell>
          <cell r="N20">
            <v>11100.3</v>
          </cell>
        </row>
        <row r="21">
          <cell r="P20">
            <v>10879.1451</v>
          </cell>
        </row>
        <row r="22">
          <cell r="B21" t="str">
            <v>AKT21004-1</v>
          </cell>
          <cell r="C21" t="str">
            <v>畜禽养殖</v>
          </cell>
          <cell r="D21" t="str">
            <v xml:space="preserve">种牛采购
（集中养殖）</v>
          </cell>
          <cell r="E21" t="str">
            <v xml:space="preserve">阿克陶县_产业项目_2021年玉麦乡种牛采购 （集中养殖）</v>
          </cell>
          <cell r="F21" t="str">
            <v>产业项目-种植养殖加工服务</v>
          </cell>
          <cell r="G21" t="str">
            <v>新建</v>
          </cell>
          <cell r="H21" t="str">
            <v>2021年3月</v>
          </cell>
          <cell r="I21" t="str">
            <v>2021年10月</v>
          </cell>
          <cell r="J21" t="str">
            <v>玉麦乡恰格尔村、玉麦村、英阿依玛克村、喀什艾日克村</v>
          </cell>
          <cell r="K21" t="str">
            <v>玉麦乡计划采购860头西门塔尔良种生产母牛，2-4岁，每头牛300公斤以上，每头3万元，集中饲养，计划投资2580万元。其中：恰格尔村165头、玉麦村335头、英阿依玛克村160头、喀什艾日克村200头。资产归村集体所有，收益用于壮大村集体经济再分配。</v>
          </cell>
          <cell r="L21" t="str">
            <v>中央巩固拓展脱贫攻坚成果和乡村振兴任务</v>
          </cell>
          <cell r="M21">
            <v>2580</v>
          </cell>
          <cell r="N21">
            <v>2580</v>
          </cell>
          <cell r="O21">
            <v>0</v>
          </cell>
          <cell r="P21">
            <v>2580</v>
          </cell>
        </row>
        <row r="23">
          <cell r="B22" t="str">
            <v>AKT21004-2</v>
          </cell>
          <cell r="C22" t="str">
            <v>畜禽养殖</v>
          </cell>
          <cell r="D22" t="str">
            <v>种牛采购（入户养殖）以奖换代</v>
          </cell>
          <cell r="E22" t="str">
            <v>阿克陶县_产业项目_2021年玉麦乡种牛采购（入户养殖）以奖换代项目一</v>
          </cell>
          <cell r="F22" t="str">
            <v>产业项目-种植养殖加工服务</v>
          </cell>
          <cell r="G22" t="str">
            <v>新建</v>
          </cell>
          <cell r="H22" t="str">
            <v>2021年3月</v>
          </cell>
          <cell r="I22" t="str">
            <v>2021年10月</v>
          </cell>
          <cell r="J22" t="str">
            <v>玉麦乡恰格尔村、玉麦村、英阿依玛克村、阿勒吞其村、阿玛希村、尤喀克霍依拉村、库尼萨克村、喀什艾日克村、加依铁热克村、库尔巴格村、兰干村</v>
          </cell>
          <cell r="K22" t="str">
            <v>玉麦乡为464户采购464头西门塔尔良种生产母牛，每户1头，每头2-4岁，300公斤以上，每头3万元，计划投资1392万元（农户出资采购1头西门塔尔良种生产母牛，每头2-4岁，300公斤以上，政府为每户奖励1头西门塔尔良种生产母牛。其中：恰格尔村22户，玉麦村111户，英阿依玛克村17户，阿勒吞其村36户，阿玛希村123户，尤喀克霍依拉村4户，库尼萨克村65户，喀什艾日克村35户，加依铁热克村36户，库尔巴格村10户，兰干村5户。</v>
          </cell>
          <cell r="L22" t="str">
            <v>中央巩固拓展脱贫攻坚成果和乡村振兴任务</v>
          </cell>
          <cell r="M22">
            <v>1392</v>
          </cell>
          <cell r="N22">
            <v>1392</v>
          </cell>
          <cell r="O22">
            <v>0</v>
          </cell>
          <cell r="P22">
            <v>1392</v>
          </cell>
        </row>
        <row r="24">
          <cell r="B23" t="str">
            <v>AKT21004-3</v>
          </cell>
          <cell r="C23" t="str">
            <v>畜禽养殖</v>
          </cell>
          <cell r="D23" t="str">
            <v>种牛采购（入户养殖）以补换代</v>
          </cell>
          <cell r="E23" t="str">
            <v>阿克陶县_产业项目_2021年玉麦乡种牛采购（入户养殖）以补换代项目二</v>
          </cell>
          <cell r="F23" t="str">
            <v>产业项目-种植养殖加工服务</v>
          </cell>
          <cell r="G23" t="str">
            <v>新建</v>
          </cell>
          <cell r="H23" t="str">
            <v>2021年3月</v>
          </cell>
          <cell r="I23" t="str">
            <v>2021年10月</v>
          </cell>
          <cell r="J23" t="str">
            <v>玉麦乡恰格尔村、玉麦村、英阿依玛克村、阿勒吞其村、阿玛希村、尤喀克霍依拉村、库尼萨克村、喀什艾日克村、加依铁热克村、库尔巴格村、兰干村、霍依拉艾日克村</v>
          </cell>
          <cell r="K23" t="str">
            <v>玉麦乡为693户采购693头西门塔尔良种生产母牛，每户1头，每头2-4岁，300公斤以上，每户补助1.5万元，计划投资1039.5万元。其中：恰格尔村21户，玉麦村191户，英阿依玛克村13户，阿勒吞其村73户，阿玛希村60户，尤喀克霍依拉村7户，库尼萨克村147户，喀什艾日克村60户，加依铁热克村42户，库尔巴格村13户，兰干村13户，霍依拉艾日克村53户。</v>
          </cell>
          <cell r="L23" t="str">
            <v>中央巩固拓展脱贫攻坚成果和乡村振兴任务</v>
          </cell>
          <cell r="M23">
            <v>1039.5</v>
          </cell>
          <cell r="N23">
            <v>1039.5</v>
          </cell>
          <cell r="O23">
            <v>0</v>
          </cell>
          <cell r="P23">
            <v>1039.5</v>
          </cell>
        </row>
        <row r="25">
          <cell r="B24" t="str">
            <v>AKT21004-4</v>
          </cell>
          <cell r="C24" t="str">
            <v>畜禽养殖</v>
          </cell>
          <cell r="D24" t="str">
            <v>种牦牛采购项目(集中养殖)</v>
          </cell>
          <cell r="E24" t="str">
            <v>阿克陶县_产业项目_2021年克孜勒陶乡种牦牛采购项目(集中养殖)一</v>
          </cell>
          <cell r="F24" t="str">
            <v>产业项目-种植养殖加工服务</v>
          </cell>
          <cell r="G24" t="str">
            <v>新建</v>
          </cell>
          <cell r="H24" t="str">
            <v>2021年3月</v>
          </cell>
          <cell r="I24" t="str">
            <v>2021年10月</v>
          </cell>
          <cell r="J24" t="str">
            <v>克孜勒陶乡乌尔都隆窝孜村、艾杰克村、喀拉塔什村、塔木村</v>
          </cell>
          <cell r="K24" t="str">
            <v>克孜勒陶乡计划采购牦牛590头（母牦牛500头、公牦牛90头）。母牦牛2-4岁，每头200公斤以上，每头1万元；公牦牛2-4岁，每头250公斤以上，每头1.5万元,总投资635万元。其中：乌尔都隆窝孜村200头（母牦牛170头、公牦牛30头）、艾杰克村150头（母牦牛130头、公牦牛20头）、喀拉塔什村120头（母牦牛100头、公牦牛20头）、塔木村120头（母牦牛100头、公牦牛20头）。总投资635万元。对品种进行改良，资产归村集体所有，收益用于壮大村集体经济再分配。</v>
          </cell>
          <cell r="L24" t="str">
            <v>自治区巩固拓展脱贫攻坚成果和乡村振兴任务</v>
          </cell>
          <cell r="M24">
            <v>635</v>
          </cell>
          <cell r="N24">
            <v>635</v>
          </cell>
          <cell r="O24">
            <v>0</v>
          </cell>
          <cell r="P24">
            <v>566.383</v>
          </cell>
        </row>
        <row r="26">
          <cell r="B25" t="str">
            <v>AKT21004-5</v>
          </cell>
          <cell r="C25" t="str">
            <v>畜禽养殖</v>
          </cell>
          <cell r="D25" t="str">
            <v>种牦牛采购项目（入户养殖）</v>
          </cell>
          <cell r="E25" t="str">
            <v>阿克陶县_产业项目_2021年克孜勒陶乡种牦牛采购项目（入户养殖）二</v>
          </cell>
          <cell r="F25" t="str">
            <v>产业项目-种植养殖加工服务</v>
          </cell>
          <cell r="G25" t="str">
            <v>新建</v>
          </cell>
          <cell r="H25" t="str">
            <v>2021年3月</v>
          </cell>
          <cell r="I25" t="str">
            <v>2021年10月</v>
          </cell>
          <cell r="J25" t="str">
            <v>克孜勒陶乡喀尔乌勒村、红新村、艾杰克村</v>
          </cell>
          <cell r="K25" t="str">
            <v>克孜勒陶乡计划采购牦牛250头（母牦牛100头、公牦牛150头）。母牦牛2-4岁，每头200公斤以上，每头1万元；公牦牛2-4岁，每头250公斤以上，每头1.5万元。其中：喀尔乌勒村50头（公牦牛）、扶持建档立卡户50户、红新村公牦牛100头、扶持建档立卡户55户、艾杰克村100头（母牦牛）、扶持建档立卡户100户。总投资325万元。</v>
          </cell>
          <cell r="L25" t="str">
            <v>自治区巩固拓展脱贫攻坚成果和乡村振兴任务</v>
          </cell>
          <cell r="M25">
            <v>325</v>
          </cell>
          <cell r="N25">
            <v>325</v>
          </cell>
          <cell r="O25">
            <v>0</v>
          </cell>
          <cell r="P25">
            <v>259.46</v>
          </cell>
        </row>
        <row r="27">
          <cell r="B26" t="str">
            <v>AKT21004-7</v>
          </cell>
          <cell r="C26" t="str">
            <v>畜禽养殖</v>
          </cell>
          <cell r="D26" t="str">
            <v>牲畜养殖项目（入户养殖）</v>
          </cell>
          <cell r="E26" t="str">
            <v>阿克陶县_产业项目_2021年皮拉勒乡拜什铁热克村、托格其村牲畜养殖项目（入户养殖）</v>
          </cell>
          <cell r="F26" t="str">
            <v>产业项目-种植养殖加工服务</v>
          </cell>
          <cell r="G26" t="str">
            <v>新建</v>
          </cell>
          <cell r="H26" t="str">
            <v>2021年3月</v>
          </cell>
          <cell r="I26" t="str">
            <v>2021年10月</v>
          </cell>
          <cell r="J26" t="str">
            <v>皮拉勒乡拜什铁热克村、托格其村</v>
          </cell>
          <cell r="K26" t="str">
            <v>购买西门塔尔生产母牛160头，扶持建档立卡户160户，2-4岁，200公斤以上，每户补助1.5万元，总投资240元。其中：拜什铁热克村83头、托格其村77头。</v>
          </cell>
          <cell r="L26" t="str">
            <v>中央巩固拓展脱贫攻坚成果和乡村振兴任务</v>
          </cell>
          <cell r="M26">
            <v>240</v>
          </cell>
          <cell r="N26">
            <v>240</v>
          </cell>
          <cell r="O26">
            <v>0</v>
          </cell>
          <cell r="P26">
            <v>240</v>
          </cell>
        </row>
        <row r="28">
          <cell r="B27" t="str">
            <v>AKT21004-8</v>
          </cell>
          <cell r="C27" t="str">
            <v>畜禽养殖</v>
          </cell>
          <cell r="D27" t="str">
            <v xml:space="preserve">牛采购项目
（集中养殖）</v>
          </cell>
          <cell r="E27" t="str">
            <v xml:space="preserve">阿克陶县_产业项目_2021年喀热开其克乡托普热利克村、阔什都维村牛采购项目 （集中养殖）</v>
          </cell>
          <cell r="F27" t="str">
            <v>产业项目-种植养殖加工服务</v>
          </cell>
          <cell r="G27" t="str">
            <v>新建</v>
          </cell>
          <cell r="H27" t="str">
            <v>2021年3月</v>
          </cell>
          <cell r="I27" t="str">
            <v>2021年10月</v>
          </cell>
          <cell r="J27" t="str">
            <v>喀热开其克乡托普热利克村、阔什都维村</v>
          </cell>
          <cell r="K27" t="str">
            <v>喀热开其克乡计划采购西门塔尔架子牛300头，1岁左右，200公斤以上，每头1.5万元，总投资450万元。其中：阔什都维村200头、托普热利克村100头，以合作社、养殖大户集中托养模式扶贫分红，资产归村集体所有，收益用于壮大村集体经济再分配。</v>
          </cell>
          <cell r="L27" t="str">
            <v>中央巩固拓展脱贫攻坚成果和乡村振兴任务</v>
          </cell>
          <cell r="M27">
            <v>450</v>
          </cell>
          <cell r="N27">
            <v>450</v>
          </cell>
          <cell r="O27">
            <v>0</v>
          </cell>
          <cell r="P27">
            <v>447.51</v>
          </cell>
        </row>
        <row r="29">
          <cell r="B28" t="str">
            <v>AKT21004-9</v>
          </cell>
          <cell r="C28" t="str">
            <v>畜禽养殖</v>
          </cell>
          <cell r="D28" t="str">
            <v xml:space="preserve">牛采购项目
（集中养殖）</v>
          </cell>
          <cell r="E28" t="str">
            <v xml:space="preserve">阿克陶县_产业项目_2021年喀热开其克乡比纳木村、博斯坦村牛采购项目 （集中养殖）</v>
          </cell>
          <cell r="F28" t="str">
            <v>产业项目-种植养殖加工服务</v>
          </cell>
          <cell r="G28" t="str">
            <v>新建</v>
          </cell>
          <cell r="H28" t="str">
            <v>2021年3月</v>
          </cell>
          <cell r="I28" t="str">
            <v>2021年10月</v>
          </cell>
          <cell r="J28" t="str">
            <v>喀热开其克乡比纳木村、博斯坦村</v>
          </cell>
          <cell r="K28" t="str">
            <v>喀热开其克乡计划采购买西门塔尔架子牛300头，1岁左右，200公斤以上、每头1.5万元，总投资450万元，其中：比纳木村200头、博斯坦村100头。以合作社、养殖大户为基础集中托养扶贫分红。资产归村集体所有，收益用于壮大村集体经济再分配。</v>
          </cell>
          <cell r="L28" t="str">
            <v>中央巩固拓展脱贫攻坚成果和乡村振兴任务</v>
          </cell>
          <cell r="M28">
            <v>450</v>
          </cell>
          <cell r="N28">
            <v>450</v>
          </cell>
          <cell r="O28">
            <v>0</v>
          </cell>
          <cell r="P28">
            <v>447.77</v>
          </cell>
        </row>
        <row r="30">
          <cell r="B29" t="str">
            <v>AKT21004-10</v>
          </cell>
          <cell r="C29" t="str">
            <v>畜禽养殖</v>
          </cell>
          <cell r="D29" t="str">
            <v xml:space="preserve">牛采购项目
（集中养殖）</v>
          </cell>
          <cell r="E29" t="str">
            <v xml:space="preserve">阿克陶县_产业项目_2021年玉麦乡玉麦村、尤喀克霍依拉村、库尔巴格村牛采购项目 （集中养殖）</v>
          </cell>
          <cell r="F29" t="str">
            <v>产业项目-种植养殖加工服务</v>
          </cell>
          <cell r="G29" t="str">
            <v>新建</v>
          </cell>
          <cell r="H29" t="str">
            <v>2021年3月</v>
          </cell>
          <cell r="I29" t="str">
            <v>2021年10月</v>
          </cell>
          <cell r="J29" t="str">
            <v>玉麦乡玉麦村、尤喀克霍依拉村、库尔巴格村</v>
          </cell>
          <cell r="K29" t="str">
            <v>玉麦乡计划采购西门塔尔架子牛800头，1岁左右，每头牛250公斤以上，每头1.8万元，计划总投资1440万元。其中：玉麦村200头、尤喀克霍依拉村200头、库尔巴格村400头。集中饲养，资产归村委会集体所有，集中托养养殖合作社（养殖大户、企业），壮大村集体经济收入。</v>
          </cell>
          <cell r="L29" t="str">
            <v>中央巩固拓展脱贫攻坚成果和乡村振兴任务</v>
          </cell>
          <cell r="M29">
            <v>1440</v>
          </cell>
          <cell r="N29">
            <v>1440</v>
          </cell>
          <cell r="O29">
            <v>0</v>
          </cell>
          <cell r="P29">
            <v>1412</v>
          </cell>
        </row>
        <row r="31">
          <cell r="B30" t="str">
            <v>AKT21004-11</v>
          </cell>
          <cell r="C30" t="str">
            <v>畜禽养殖</v>
          </cell>
          <cell r="D30" t="str">
            <v>牦牛采购项目（集中饲养）</v>
          </cell>
          <cell r="E30" t="str">
            <v>阿克陶县_产业项目_2021年奥依塔克镇皮拉勒村牦牛采购项目（集中饲养）</v>
          </cell>
          <cell r="F30" t="str">
            <v>产业项目-种植养殖加工服务</v>
          </cell>
          <cell r="G30" t="str">
            <v>新建</v>
          </cell>
          <cell r="H30" t="str">
            <v>2021年3月</v>
          </cell>
          <cell r="I30" t="str">
            <v>2021年10月</v>
          </cell>
          <cell r="J30" t="str">
            <v>奥依塔克镇皮拉勒村</v>
          </cell>
          <cell r="K30" t="str">
            <v>奥依塔克镇计划采购牦牛100头（母牦牛85头、公牦牛15头）。母牦牛2-4岁，每头200公斤以上，每头1万元；公牦牛2-4岁，每头250公斤以上，每头1.5万元。总投资107.5万元，由养殖大户集中托养，资产归村集体经济所有，收益用于壮大村集体经济再分配。</v>
          </cell>
          <cell r="L30" t="str">
            <v>自治区巩固拓展脱贫攻坚成果和乡村振兴任务</v>
          </cell>
          <cell r="M30">
            <v>107.5</v>
          </cell>
          <cell r="N30">
            <v>107.5</v>
          </cell>
          <cell r="O30">
            <v>0</v>
          </cell>
          <cell r="P30">
            <v>93.175</v>
          </cell>
        </row>
        <row r="32">
          <cell r="B31" t="str">
            <v>AKT21004-13</v>
          </cell>
          <cell r="C31" t="str">
            <v>畜禽养殖</v>
          </cell>
          <cell r="D31" t="str">
            <v xml:space="preserve">羊采购项目
（集中饲养）</v>
          </cell>
          <cell r="E31" t="str">
            <v xml:space="preserve">阿克陶县_产业项目_2021年喀热开其克乡托普热勒克村、博斯坦村羊采购项目 （集中饲养）</v>
          </cell>
          <cell r="F31" t="str">
            <v>产业项目-种植养殖加工服务</v>
          </cell>
          <cell r="G31" t="str">
            <v>新建</v>
          </cell>
          <cell r="H31" t="str">
            <v>2021年3月</v>
          </cell>
          <cell r="I31" t="str">
            <v>2021年10月</v>
          </cell>
          <cell r="J31" t="str">
            <v>喀热开其克乡托普热勒克村、博斯坦村</v>
          </cell>
          <cell r="K31" t="str">
            <v>喀热开其克乡计划采购柯尔克孜架子羊1500只，1岁左右、体重25公斤以上，每只1500元，总投资225万元。其中：托普热勒克村1000只、博斯坦村500只，以合作社、养殖大户集中托养模式运行扶贫分红，资产归集体所有，收益用于壮大村集体经济再分配。</v>
          </cell>
          <cell r="L31" t="str">
            <v>自治区巩固拓展脱贫攻坚成果和乡村振兴任务</v>
          </cell>
          <cell r="M31">
            <v>225</v>
          </cell>
          <cell r="N31">
            <v>225</v>
          </cell>
          <cell r="O31">
            <v>0</v>
          </cell>
          <cell r="P31">
            <v>223.5</v>
          </cell>
        </row>
        <row r="33">
          <cell r="B32" t="str">
            <v>AKT21004-14</v>
          </cell>
          <cell r="C32" t="str">
            <v>畜禽养殖</v>
          </cell>
          <cell r="D32" t="str">
            <v>羊采购项目(集中养殖)</v>
          </cell>
          <cell r="E32" t="str">
            <v>阿克陶县_产业项目_2021年玉麦乡恰格尔村、玉麦村、库尔巴格村羊采购项目(集中养殖)</v>
          </cell>
          <cell r="F32" t="str">
            <v>产业项目-种植养殖加工服务</v>
          </cell>
          <cell r="G32" t="str">
            <v>新建</v>
          </cell>
          <cell r="H32" t="str">
            <v>2021年3月</v>
          </cell>
          <cell r="I32" t="str">
            <v>2021年10月</v>
          </cell>
          <cell r="J32" t="str">
            <v>玉麦乡恰格尔村、玉麦村、库尔巴格村</v>
          </cell>
          <cell r="K32" t="str">
            <v>玉麦乡计划采购柯尔克孜羊1550只（母羊950只、公羊600只）。母羊2-4岁，每只35公斤以上，每只2000元；公羊1岁左右，每只25公斤以上（含25公斤），每只1500元，计划投资280万元。其中：恰格尔村母羊550只，玉麦村母羊400只，库尔巴格村公羊600只。集中饲养，资产归村委会集体所有，集中托养养殖合作社（养殖大户、企业），壮大村集体经济收入。</v>
          </cell>
          <cell r="L32" t="str">
            <v>自治区巩固拓展脱贫攻坚成果和乡村振兴任务</v>
          </cell>
          <cell r="M32">
            <v>280</v>
          </cell>
          <cell r="N32">
            <v>280</v>
          </cell>
          <cell r="O32">
            <v>0</v>
          </cell>
          <cell r="P32">
            <v>272.75</v>
          </cell>
        </row>
        <row r="34">
          <cell r="B33" t="str">
            <v>AKT21004-15</v>
          </cell>
          <cell r="C33" t="str">
            <v>畜禽养殖</v>
          </cell>
          <cell r="D33" t="str">
            <v xml:space="preserve">羊采购项目
（入户养殖）</v>
          </cell>
          <cell r="E33" t="str">
            <v xml:space="preserve">阿克陶县_产业项目_2021年玉麦乡英阿依玛克村、阿玛希村、尤喀克霍伊拉村、兰干村羊采购项目 （入户养殖）</v>
          </cell>
          <cell r="F33" t="str">
            <v>产业项目-种植养殖加工服务</v>
          </cell>
          <cell r="G33" t="str">
            <v>新建</v>
          </cell>
          <cell r="H33" t="str">
            <v>2021年3月</v>
          </cell>
          <cell r="I33" t="str">
            <v>2021年10月</v>
          </cell>
          <cell r="J33" t="str">
            <v>玉麦乡英阿依玛克村、阿玛希村、尤喀克霍伊拉村、兰干村</v>
          </cell>
          <cell r="K33" t="str">
            <v>玉麦乡计划采购柯尔克孜母羊960只，2-4岁，每只35公斤以上，每只2000元，入户饲养，每户10只，计划投资192万元。其中：英阿依玛克村190只、阿玛希村200只、尤喀克霍伊拉村270只、兰干村300只。</v>
          </cell>
          <cell r="L33" t="str">
            <v>自治区巩固拓展脱贫攻坚成果和乡村振兴任务</v>
          </cell>
          <cell r="M33">
            <v>192</v>
          </cell>
          <cell r="N33">
            <v>192</v>
          </cell>
          <cell r="O33">
            <v>0</v>
          </cell>
          <cell r="P33">
            <v>184.224</v>
          </cell>
        </row>
        <row r="35">
          <cell r="B34" t="str">
            <v>AKT21004-16</v>
          </cell>
          <cell r="C34" t="str">
            <v>畜禽养殖</v>
          </cell>
          <cell r="D34" t="str">
            <v xml:space="preserve">种羊养殖项目
(集中养殖)</v>
          </cell>
          <cell r="E34" t="str">
            <v xml:space="preserve">阿克陶县_产业项目_2021年克孜勒陶乡乌尔都隆窝孜村、喀尔乌勒村羊养殖项目 (集中养殖)</v>
          </cell>
          <cell r="F34" t="str">
            <v>产业项目-种植养殖加工服务</v>
          </cell>
          <cell r="G34" t="str">
            <v>新建</v>
          </cell>
          <cell r="H34" t="str">
            <v>2021年3月</v>
          </cell>
          <cell r="I34" t="str">
            <v>2021年10月</v>
          </cell>
          <cell r="J34" t="str">
            <v>克孜勒陶乡乌尔都隆窝孜村、喀尔乌勒村</v>
          </cell>
          <cell r="K34" t="str">
            <v>克孜勒陶乡计划采购柯尔克孜种羊1450只（公羊150只、母羊1300只），公羊2-4岁左右，45公斤以上，每只3000元；母羊，2-4岁，30公斤以上，每只2000元，项目总投资305万元。其中乌尔都隆窝孜村900只（母羊800只、公羊100只）；喀尔乌勒村550只（母羊500只、公羊50只）。资产归村集体所有，收益用于壮大村集体经济再分配。</v>
          </cell>
          <cell r="L34" t="str">
            <v>自治区巩固拓展脱贫攻坚成果和乡村振兴任务</v>
          </cell>
          <cell r="M34">
            <v>305</v>
          </cell>
          <cell r="N34">
            <v>305</v>
          </cell>
          <cell r="O34">
            <v>0</v>
          </cell>
          <cell r="P34">
            <v>292.05</v>
          </cell>
        </row>
        <row r="36">
          <cell r="B35" t="str">
            <v>AKT21004-17</v>
          </cell>
          <cell r="C35" t="str">
            <v>畜禽养殖</v>
          </cell>
          <cell r="D35" t="str">
            <v>种羊养殖项目（入户养殖）</v>
          </cell>
          <cell r="E35" t="str">
            <v>阿克陶县_产业项目_2021年克孜勒陶乡塔木村、阿尔帕勒克村种羊养殖项目（入户养殖）</v>
          </cell>
          <cell r="F35" t="str">
            <v>产业项目-种植养殖加工服务</v>
          </cell>
          <cell r="G35" t="str">
            <v>新建</v>
          </cell>
          <cell r="H35" t="str">
            <v>2021年3月</v>
          </cell>
          <cell r="I35" t="str">
            <v>2021年10月</v>
          </cell>
          <cell r="J35" t="str">
            <v>克孜勒陶乡塔木村、阿尔帕勒克村</v>
          </cell>
          <cell r="K35" t="str">
            <v>克孜勒陶乡计划采购柯尔克孜种公羊329只，2-4岁左右，45公斤以上，每只3000元，总投资98.7万元。其中塔木村136只、巩固建档立卡户136户，阿尔帕勒克村193只、巩固建档立卡户193户，用于建档立卡户进行品种改良巩固脱贫成效。</v>
          </cell>
          <cell r="L35" t="str">
            <v>自治区巩固拓展脱贫攻坚成果和乡村振兴任务</v>
          </cell>
          <cell r="M35">
            <v>98.7</v>
          </cell>
          <cell r="N35">
            <v>98.7</v>
          </cell>
          <cell r="O35">
            <v>0</v>
          </cell>
          <cell r="P35">
            <v>90.1131</v>
          </cell>
        </row>
        <row r="37">
          <cell r="B36" t="str">
            <v>AKT21004-18</v>
          </cell>
          <cell r="C36" t="str">
            <v>畜禽养殖</v>
          </cell>
          <cell r="D36" t="str">
            <v xml:space="preserve">牛养殖项目
(集中饲养)</v>
          </cell>
          <cell r="E36" t="str">
            <v xml:space="preserve">阿克陶县_产业项目_2021年奥依塔克镇阿特奥依纳克村牛养殖项目 (集中饲养)</v>
          </cell>
          <cell r="F36" t="str">
            <v>产业项目-种植养殖加工服务</v>
          </cell>
          <cell r="G36" t="str">
            <v>新建</v>
          </cell>
          <cell r="H36" t="str">
            <v>2021年3月</v>
          </cell>
          <cell r="I36" t="str">
            <v>2021年10月</v>
          </cell>
          <cell r="J36" t="str">
            <v>奥依塔克镇阿特奥依纳克村、皮拉勒村</v>
          </cell>
          <cell r="K36" t="str">
            <v>奥依塔克镇采购西门塔尔生产母牛145头，每头2-4岁，重量260公斤以上，每头2万元，计划投资290万元，其中：阿特奥依纳克村25头，皮拉勒村120头。</v>
          </cell>
          <cell r="L36" t="str">
            <v>涉农整合资金</v>
          </cell>
          <cell r="M36">
            <v>290</v>
          </cell>
          <cell r="N36">
            <v>290</v>
          </cell>
          <cell r="O36">
            <v>0</v>
          </cell>
          <cell r="P36">
            <v>290</v>
          </cell>
        </row>
        <row r="38">
          <cell r="B37" t="str">
            <v>AKT21004-23</v>
          </cell>
          <cell r="C37" t="str">
            <v>畜禽养殖</v>
          </cell>
          <cell r="D37" t="str">
            <v xml:space="preserve">羊养殖项目
(集中饲养)</v>
          </cell>
          <cell r="E37" t="str">
            <v xml:space="preserve">阿克陶县_产业项目_2021年奥依塔克镇阿特奥依纳克村羊养殖项目 (集中饲养)</v>
          </cell>
          <cell r="F37" t="str">
            <v>产业项目-种植养殖加工服务</v>
          </cell>
          <cell r="G37" t="str">
            <v>新建</v>
          </cell>
          <cell r="H37" t="str">
            <v>2021年3月</v>
          </cell>
          <cell r="I37" t="str">
            <v>2021年10月</v>
          </cell>
          <cell r="J37" t="str">
            <v>奥依塔克镇阿特奥依纳克村</v>
          </cell>
          <cell r="K37" t="str">
            <v>采购柯尔克孜生产母羊300只。2-4岁，每只35公斤以上，每只2000元，投资60万元。</v>
          </cell>
          <cell r="L37" t="str">
            <v>涉农整合资金</v>
          </cell>
          <cell r="M37">
            <v>60</v>
          </cell>
          <cell r="N37">
            <v>60</v>
          </cell>
          <cell r="O37">
            <v>0</v>
          </cell>
          <cell r="P37">
            <v>58.11</v>
          </cell>
        </row>
        <row r="39">
          <cell r="B38" t="str">
            <v>AKT21004-28</v>
          </cell>
          <cell r="C38" t="str">
            <v>畜禽养殖</v>
          </cell>
          <cell r="D38" t="str">
            <v>西门塔尔架子牛采购项目（集中托养）</v>
          </cell>
          <cell r="E38" t="str">
            <v xml:space="preserve">阿克陶县_产业项目_2021塔尔乡架子牛采购项目 （集中饲养）986.4万</v>
          </cell>
          <cell r="F38" t="str">
            <v>产业项目-种植养殖加工服务</v>
          </cell>
          <cell r="G38" t="str">
            <v>新建</v>
          </cell>
          <cell r="H38">
            <v>44348</v>
          </cell>
          <cell r="I38" t="str">
            <v>2021年10月</v>
          </cell>
          <cell r="J38" t="str">
            <v>塔尔乡阿勒马勒克村、巴格艾格孜村、巴格村、库祖村、霍西阿巴提村、塔尔阿巴提村、阿克库木村</v>
          </cell>
          <cell r="K38" t="str">
            <v>计划分两批采购（一期、二期）西门塔尔牛共898头，年龄1岁左右，每头牛250公斤以上，每头1.8万元。其中阿勒玛勒克村、巴格艾格孜村、巴格村、库祖村、霍西阿巴提村、塔尔阿巴提村各128头，阿克库木村130头。（第一期采购450头，涉及资金810万元，待第一期采购完成后，第二期采购448头，涉及资金806.4万元）</v>
          </cell>
          <cell r="L38" t="str">
            <v>中央巩固拓展脱贫攻坚成果和乡村振兴任务、涉农整合资金</v>
          </cell>
          <cell r="M38">
            <v>1616.4</v>
          </cell>
          <cell r="N38">
            <v>810</v>
          </cell>
          <cell r="O38">
            <v>806.4</v>
          </cell>
          <cell r="P38">
            <v>810</v>
          </cell>
        </row>
        <row r="40">
          <cell r="B39" t="str">
            <v>AKT21031-1</v>
          </cell>
          <cell r="C39" t="str">
            <v>畜禽养殖</v>
          </cell>
          <cell r="D39" t="str">
            <v>畜禽养殖奖励补助项目</v>
          </cell>
          <cell r="E39" t="str">
            <v>阿克陶县_产业项目_2021年玉麦乡玉麦村畜禽养殖奖励补助项目</v>
          </cell>
          <cell r="F39" t="str">
            <v>产业项目-种植养殖加工服务</v>
          </cell>
          <cell r="G39" t="str">
            <v>新建</v>
          </cell>
          <cell r="H39" t="str">
            <v>2021年3月</v>
          </cell>
          <cell r="I39" t="str">
            <v>2021年10月</v>
          </cell>
          <cell r="J39" t="str">
            <v>玉麦乡玉麦村</v>
          </cell>
          <cell r="K39" t="str">
            <v xml:space="preserve">计划为玉麦村家里有5头牛以上（羊20只以上），共计157户，饲料补助，每户补助3000元，共计47.1万元。
扩展玉麦村乳鸽产业示范户，为9户养殖大户，年出栏400羽乳鸽以上，扩展养殖，饲料补助，配套设施，每户补助1万元，计划投资9万。计划为249户鸽子养殖户，扩展养殖，饲料补助，每户补助5000元，计划投资124.5万元。计划总投资180.6万元。</v>
          </cell>
          <cell r="L39" t="str">
            <v>中央巩固拓展脱贫攻坚成果和乡村振兴任务</v>
          </cell>
          <cell r="M39">
            <v>180.6</v>
          </cell>
          <cell r="N39">
            <v>180.6</v>
          </cell>
          <cell r="O39">
            <v>0</v>
          </cell>
          <cell r="P39">
            <v>180.6</v>
          </cell>
        </row>
        <row r="41">
          <cell r="B40" t="str">
            <v>2、特色养殖</v>
          </cell>
          <cell r="C40" t="str">
            <v>特色养殖</v>
          </cell>
        </row>
        <row r="41">
          <cell r="M40">
            <v>226</v>
          </cell>
          <cell r="N40">
            <v>226</v>
          </cell>
        </row>
        <row r="41">
          <cell r="P40">
            <v>226</v>
          </cell>
        </row>
        <row r="42">
          <cell r="B41" t="str">
            <v>AKT21006-1</v>
          </cell>
          <cell r="C41" t="str">
            <v>特色养殖</v>
          </cell>
          <cell r="D41" t="str">
            <v>鸽圈及鸽养殖项目</v>
          </cell>
          <cell r="E41" t="str">
            <v>阿克陶县_产业项目_2021年皮拉勒乡阿克土村鸽圈及鸽养殖项目</v>
          </cell>
          <cell r="F41" t="str">
            <v>产业项目-种植养殖加工服务</v>
          </cell>
          <cell r="G41" t="str">
            <v>新建</v>
          </cell>
          <cell r="H41" t="str">
            <v>2021年3月</v>
          </cell>
          <cell r="I41" t="str">
            <v>2021年10月</v>
          </cell>
          <cell r="J41" t="str">
            <v>皮拉勒乡阿克土村</v>
          </cell>
          <cell r="K41" t="str">
            <v>皮拉勒乡计划为阿克土村30户建档立卡户新建禽舍、养殖鸽子。其中：新建鸽舍30座，每座鸽舍20㎡以上，每户养殖鸽子150只以上，每户补助10000元，总投资30万元。</v>
          </cell>
          <cell r="L41" t="str">
            <v>自治区巩固拓展脱贫攻坚成果和乡村振兴任务</v>
          </cell>
          <cell r="M41">
            <v>30</v>
          </cell>
          <cell r="N41">
            <v>30</v>
          </cell>
          <cell r="O41">
            <v>0</v>
          </cell>
          <cell r="P41">
            <v>30</v>
          </cell>
        </row>
        <row r="43">
          <cell r="B42" t="str">
            <v>AKT21006-2</v>
          </cell>
          <cell r="C42" t="str">
            <v>特色养殖</v>
          </cell>
          <cell r="D42" t="str">
            <v>鸽子采购项目</v>
          </cell>
          <cell r="E42" t="str">
            <v>阿克陶县_产业项目_2021年加马铁热克乡喀什博依村鸽子采购项目</v>
          </cell>
          <cell r="F42" t="str">
            <v>产业项目-种植养殖加工服务</v>
          </cell>
          <cell r="G42" t="str">
            <v>新建</v>
          </cell>
          <cell r="H42" t="str">
            <v>2021年3月</v>
          </cell>
          <cell r="I42" t="str">
            <v>2021年10月</v>
          </cell>
          <cell r="J42" t="str">
            <v>加马铁热克乡喀什博依村</v>
          </cell>
          <cell r="K42" t="str">
            <v>加马铁热克乡计划为100户采购鸽子10000只，每户100只，年龄6个月以上，总投资35万元。</v>
          </cell>
          <cell r="L42" t="str">
            <v>自治区巩固拓展脱贫攻坚成果和乡村振兴任务</v>
          </cell>
          <cell r="M42">
            <v>35</v>
          </cell>
          <cell r="N42">
            <v>35</v>
          </cell>
          <cell r="O42">
            <v>0</v>
          </cell>
          <cell r="P42">
            <v>35</v>
          </cell>
        </row>
        <row r="44">
          <cell r="B43" t="str">
            <v>AKT21007-1</v>
          </cell>
          <cell r="C43" t="str">
            <v>特色养殖</v>
          </cell>
          <cell r="D43" t="str">
            <v>标准化鱼塘建设项目</v>
          </cell>
          <cell r="E43" t="str">
            <v>阿克陶县_产业项目_2021年皮拉勒乡英阿尔帕村标准化鱼塘建设项目</v>
          </cell>
          <cell r="F43" t="str">
            <v>产业项目-种植养殖加工服务</v>
          </cell>
          <cell r="G43" t="str">
            <v>新建</v>
          </cell>
          <cell r="H43" t="str">
            <v>2021年3月</v>
          </cell>
          <cell r="I43" t="str">
            <v>2021年10月</v>
          </cell>
          <cell r="J43" t="str">
            <v>皮拉勒乡英阿尔帕村</v>
          </cell>
          <cell r="K43" t="str">
            <v>建设标准养鱼塘3座（包括鱼塘开挖、回填工程），1#2#鱼塘单座长120米，宽50米，3#鱼塘长120米，宽25米；新建蓄水池1座，新建引水斗渠1条，长600米，配套节制分水闸2座；改建生态净化塘1座，长35米，宽25米及相关附属配套设施。资产归村集体所有。采取依托合作社带动建档立卡户增收模式，巩固脱贫攻坚成果。</v>
          </cell>
          <cell r="L43" t="str">
            <v>自治区巩固拓展脱贫攻坚成果和乡村振兴任务</v>
          </cell>
          <cell r="M43">
            <v>161</v>
          </cell>
          <cell r="N43">
            <v>161</v>
          </cell>
          <cell r="O43">
            <v>0</v>
          </cell>
          <cell r="P43">
            <v>161</v>
          </cell>
        </row>
        <row r="45">
          <cell r="B44" t="str">
            <v>3、畜禽圈舍</v>
          </cell>
          <cell r="C44" t="str">
            <v>畜禽圈舍</v>
          </cell>
        </row>
        <row r="45">
          <cell r="M44">
            <v>4222.9</v>
          </cell>
          <cell r="N44">
            <v>4222.9</v>
          </cell>
        </row>
        <row r="45">
          <cell r="P44">
            <v>3814.607614</v>
          </cell>
        </row>
        <row r="46">
          <cell r="B45" t="str">
            <v>AKT21008-1</v>
          </cell>
          <cell r="C45" t="str">
            <v>畜禽圈舍</v>
          </cell>
          <cell r="D45" t="str">
            <v>畜禽圈舍建设项目</v>
          </cell>
          <cell r="E45" t="str">
            <v>阿克陶县_产业项目_2021年巴仁乡汗铁热克村畜禽圈舍建设项目</v>
          </cell>
          <cell r="F45" t="str">
            <v>产业项目-种植养殖加工服务</v>
          </cell>
          <cell r="G45" t="str">
            <v>新建</v>
          </cell>
          <cell r="H45" t="str">
            <v>2021年3月</v>
          </cell>
          <cell r="I45" t="str">
            <v>2021年10月</v>
          </cell>
          <cell r="J45" t="str">
            <v>巴仁乡汗铁热克村</v>
          </cell>
          <cell r="K45" t="str">
            <v>为汗铁热克村建设4座标准化养殖棚圈，每座657.69平方米，砖混结构，同时每座棚圈配套室外活动场地617.40平方米及水电等附属配套设施。</v>
          </cell>
          <cell r="L45" t="str">
            <v>中央巩固拓展脱贫攻坚成果和乡村振兴任务</v>
          </cell>
          <cell r="M45">
            <v>350</v>
          </cell>
          <cell r="N45">
            <v>350</v>
          </cell>
          <cell r="O45">
            <v>0</v>
          </cell>
          <cell r="P45">
            <v>310</v>
          </cell>
        </row>
        <row r="47">
          <cell r="B46" t="str">
            <v>AKT21008-2</v>
          </cell>
          <cell r="C46" t="str">
            <v>畜禽圈舍</v>
          </cell>
          <cell r="D46" t="str">
            <v>畜禽圈舍建设项目（入户）</v>
          </cell>
          <cell r="E46" t="str">
            <v>阿克陶县_产业项目_2021年阿克陶镇、布伦口、玉麦、克孜勒陶、巴仁乡畜禽圈舍建设项目（入户）</v>
          </cell>
          <cell r="F46" t="str">
            <v>产业项目-种植养殖加工服务</v>
          </cell>
          <cell r="G46" t="str">
            <v>新建</v>
          </cell>
          <cell r="H46" t="str">
            <v>2021年3月</v>
          </cell>
          <cell r="I46" t="str">
            <v>2021年10月</v>
          </cell>
          <cell r="J46" t="str">
            <v>阿克陶镇诺库其艾日克村、喀依恰艾日克村、奥达艾日克村、巴仁艾日克村、英其开艾日克村、其克铁热克村、央其买里村、拱拜提艾日克村；布伦口乡布伦口村乌尊塔拉；玉麦乡恰格尔村、玉麦村、英阿依玛克村、阿玛希村、尤喀克霍依拉村、库尼萨克村、喀什艾日克村、加依铁热克村、库尔巴格村、兰干村、霍伊拉艾日克村；克孜勒陶乡乌尔都隆窝孜村、喀尔乌勒村；巴仁乡墩巴格村、也勒干村</v>
          </cell>
          <cell r="K46" t="str">
            <v>新建畜禽圈舍890座，（封闭或半封闭、砖木结构，采取分散或集中建设，每座30平方米以上）每座补助1万元，共计投资890万元。其中：阿克陶镇298座（诺库其艾日克村9座、喀依恰艾日克村72座、奥达艾日克村24座、巴仁艾日克村54座、英其开艾日克村23座、其克尔铁热克村58座、央其买里村41座、拱拜提艾日克村17座）；布伦口乡19座（布伦口村乌尊塔拉19座）;玉麦乡391座（恰格尔村11座、玉麦村110座、英阿依玛克村69座、阿玛希村52座、尤喀克霍依拉村27座、库尼萨克村48座、喀什艾日克村23座、加依铁热克村22座、库尔巴格村18座、兰干村5座、霍伊拉艾日克村6座)；克孜勒陶乡130座（乌尔都隆窝孜村57座、喀尔乌勒村30座、塔木村43座）；巴仁乡52座（墩巴格村43座，也勒干村9座）。</v>
          </cell>
          <cell r="L46" t="str">
            <v>中央巩固拓展脱贫攻坚成果和乡村振兴任务</v>
          </cell>
          <cell r="M46">
            <v>890</v>
          </cell>
          <cell r="N46">
            <v>890</v>
          </cell>
          <cell r="O46">
            <v>0</v>
          </cell>
          <cell r="P46">
            <v>890</v>
          </cell>
        </row>
        <row r="48">
          <cell r="B47" t="str">
            <v>AKT21008-3</v>
          </cell>
          <cell r="C47" t="str">
            <v>畜禽圈舍</v>
          </cell>
          <cell r="D47" t="str">
            <v>畜禽圈舍建设项目</v>
          </cell>
          <cell r="E47" t="str">
            <v>阿克陶县_产业项目_2021年喀热开其克乡博斯坦村畜禽圈舍建设项目</v>
          </cell>
          <cell r="F47" t="str">
            <v>产业项目-种植养殖加工服务</v>
          </cell>
          <cell r="G47" t="str">
            <v>新建</v>
          </cell>
          <cell r="H47" t="str">
            <v>2021年3月</v>
          </cell>
          <cell r="I47" t="str">
            <v>2021年10月</v>
          </cell>
          <cell r="J47" t="str">
            <v>喀热开其克乡博斯坦村</v>
          </cell>
          <cell r="K47" t="str">
            <v>喀热开其克乡博斯坦村在5小队建设2座砖混彩钢顶结构牲畜棚圈，每座408.66平方米，总计817.32平方米；配套养殖棚圈40.71平方米砖混结构管理用房1座；草料棚1座101.04平方米，青储窖1座900立方米，及其他附属配套工程；安装10千伏500米高压供电线路、160变压器1台；采购饲料搅拌机1台(5立方立式TMR搅拌机，输入功率22kw，时产3T)，皮带输送机2套（总长6米，带宽60cm，电机功率4kw），计划总投资230万元。</v>
          </cell>
          <cell r="L47" t="str">
            <v>中央巩固拓展脱贫攻坚成果和乡村振兴任务</v>
          </cell>
          <cell r="M47">
            <v>230</v>
          </cell>
          <cell r="N47">
            <v>230</v>
          </cell>
          <cell r="O47">
            <v>0</v>
          </cell>
          <cell r="P47">
            <v>220</v>
          </cell>
        </row>
        <row r="49">
          <cell r="B48" t="str">
            <v>AKT21008-4</v>
          </cell>
          <cell r="C48" t="str">
            <v>畜禽圈舍</v>
          </cell>
          <cell r="D48" t="str">
            <v>畜禽圈舍建设项目</v>
          </cell>
          <cell r="E48" t="str">
            <v>阿克陶县_产业项目_2021年喀热开其克乡比纳木村畜禽圈舍建设项目</v>
          </cell>
          <cell r="F48" t="str">
            <v>产业项目-种植养殖加工服务</v>
          </cell>
          <cell r="G48" t="str">
            <v>新建</v>
          </cell>
          <cell r="H48" t="str">
            <v>2021年3月</v>
          </cell>
          <cell r="I48" t="str">
            <v>2021年10月</v>
          </cell>
          <cell r="J48" t="str">
            <v>喀热开其克乡比纳木村</v>
          </cell>
          <cell r="K48" t="str">
            <v>比纳木村新建2座砖混彩钢顶结构牲畜养殖棚圈，每座798.3平方米，总计1596.6平方米；配套40.71平方米砖混结构管理用房1座，草料棚1座101.04平方米，以及其他附属工程。采菇饲料搅拌机1台(5立方立式TMR搅拌机，输入功率22kw，时产3T)，皮带输送机2套（总长6米，带宽60cm，电机功率4kw），计划总投资350万元。</v>
          </cell>
          <cell r="L48" t="str">
            <v>中央巩固拓展脱贫攻坚成果和乡村振兴任务</v>
          </cell>
          <cell r="M48">
            <v>350</v>
          </cell>
          <cell r="N48">
            <v>350</v>
          </cell>
          <cell r="O48">
            <v>0</v>
          </cell>
          <cell r="P48">
            <v>266.707614</v>
          </cell>
        </row>
        <row r="50">
          <cell r="B49" t="str">
            <v>AKT21008-7</v>
          </cell>
          <cell r="C49" t="str">
            <v>畜禽圈舍</v>
          </cell>
          <cell r="D49" t="str">
            <v>集体棚圈建设项目</v>
          </cell>
          <cell r="E49" t="str">
            <v>阿克陶县_产业项目_2021年克孜勒陶乡喀尔乌勒村集体棚圈建设项目</v>
          </cell>
          <cell r="F49" t="str">
            <v>产业项目-种植养殖加工服务</v>
          </cell>
          <cell r="G49" t="str">
            <v>新建</v>
          </cell>
          <cell r="H49" t="str">
            <v>2021年3月</v>
          </cell>
          <cell r="I49" t="str">
            <v>2021年10月</v>
          </cell>
          <cell r="J49" t="str">
            <v>克孜勒陶乡喀尔乌勒村</v>
          </cell>
          <cell r="K49" t="str">
            <v>克孜勒陶乡喀尔乌勒村新建标准化羊棚圈2座，每座建筑面积508.44平方米，每座标准化羊圈配套设置室外活动场地580平方米；配套建设养殖场区室外给水管网300米，室外低压电缆线300米以及购置安装50KVA变压器1台。</v>
          </cell>
          <cell r="L49" t="str">
            <v>涉农整合资金</v>
          </cell>
          <cell r="M49">
            <v>150</v>
          </cell>
          <cell r="N49">
            <v>150</v>
          </cell>
          <cell r="O49">
            <v>0</v>
          </cell>
          <cell r="P49">
            <v>140</v>
          </cell>
        </row>
        <row r="51">
          <cell r="B50" t="str">
            <v>AKT21008-8</v>
          </cell>
          <cell r="C50" t="str">
            <v>畜禽圈舍</v>
          </cell>
          <cell r="D50" t="str">
            <v>棚圈建设项目</v>
          </cell>
          <cell r="E50" t="str">
            <v>阿克陶县_产业项目_2021年克孜勒陶乡托云都克村棚圈建设项目</v>
          </cell>
          <cell r="F50" t="str">
            <v>产业项目-种植养殖加工服务</v>
          </cell>
          <cell r="G50" t="str">
            <v>新建</v>
          </cell>
          <cell r="H50" t="str">
            <v>2021年3月</v>
          </cell>
          <cell r="I50" t="str">
            <v>2021年10月</v>
          </cell>
          <cell r="J50" t="str">
            <v>克孜勒陶乡托云都克村</v>
          </cell>
          <cell r="K50" t="str">
            <v>新建500㎡标准化养殖棚圈4座，并配备4座40m³青储池、一座药浴池及其他附属配套设施，资产归村集体经济所有，收益用于壮大村集体经济再分配。</v>
          </cell>
          <cell r="L50" t="str">
            <v>涉农整合资金</v>
          </cell>
          <cell r="M50">
            <v>320</v>
          </cell>
          <cell r="N50">
            <v>320</v>
          </cell>
          <cell r="O50">
            <v>0</v>
          </cell>
          <cell r="P50">
            <v>285</v>
          </cell>
        </row>
        <row r="52">
          <cell r="B51" t="str">
            <v>AKT21008-10</v>
          </cell>
          <cell r="C51" t="str">
            <v>畜禽圈舍</v>
          </cell>
          <cell r="D51" t="str">
            <v>棚圈建设项目</v>
          </cell>
          <cell r="E51" t="str">
            <v>阿克陶县_产业项目_2021年皮拉勒乡英阿尔帕村棚圈建设项目</v>
          </cell>
          <cell r="F51" t="str">
            <v>产业项目-种植养殖加工服务</v>
          </cell>
          <cell r="G51" t="str">
            <v>新建</v>
          </cell>
          <cell r="H51" t="str">
            <v>2021年3月</v>
          </cell>
          <cell r="I51" t="str">
            <v>2021年10月</v>
          </cell>
          <cell r="J51" t="str">
            <v>皮拉勒乡英阿尔帕村</v>
          </cell>
          <cell r="K51" t="str">
            <v>新建1座棚圈1000平米，门式刚架结构；新建1座棚圈500平方，门式刚架结构；牲畜隔离区100平米、养殖区晒场、地面硬化；青储池1个高2.5米、长20米、宽6米；草料间300平米；堆粪场1个；防疫室20平米；药浴池一座；管理用房80平米；消毒更衣室50平米；供水供电供暖、排水等附属设施；500米左右围墙，大门等。项目总投资538.9万元。</v>
          </cell>
          <cell r="L51" t="str">
            <v>中央巩固拓展脱贫攻坚成果和乡村振兴任务</v>
          </cell>
          <cell r="M51">
            <v>538.9</v>
          </cell>
          <cell r="N51">
            <v>538.9</v>
          </cell>
          <cell r="O51">
            <v>0</v>
          </cell>
          <cell r="P51">
            <v>418.9</v>
          </cell>
        </row>
        <row r="53">
          <cell r="B52" t="str">
            <v>AKT21008-12</v>
          </cell>
          <cell r="C52" t="str">
            <v>畜禽圈舍</v>
          </cell>
          <cell r="D52" t="str">
            <v>标准化棚圈建设项目</v>
          </cell>
          <cell r="E52" t="str">
            <v>阿克陶县_产业项目_2021年玉麦乡英阿依玛克村标准化棚圈建设项目</v>
          </cell>
          <cell r="F52" t="str">
            <v>产业项目-种植养殖加工服务</v>
          </cell>
          <cell r="G52" t="str">
            <v>新建</v>
          </cell>
          <cell r="H52" t="str">
            <v>2021年3月</v>
          </cell>
          <cell r="I52" t="str">
            <v>2021年10月</v>
          </cell>
          <cell r="J52" t="str">
            <v>玉麦乡英阿依玛克村</v>
          </cell>
          <cell r="K52" t="str">
            <v>圈舍建筑面积为1992.48㎡（4座，含运动场），综合管理用房（带消毒室）建筑面积50.23㎡，饲草料棚建筑面积324.09㎡。附属工程：青储窖共720m³（3座），地面硬化3308㎡，围墙850m以及配套水电等附属配套工程。</v>
          </cell>
          <cell r="L52" t="str">
            <v>中央巩固拓展脱贫攻坚成果和乡村振兴任务</v>
          </cell>
          <cell r="M52">
            <v>550</v>
          </cell>
          <cell r="N52">
            <v>550</v>
          </cell>
          <cell r="O52">
            <v>0</v>
          </cell>
          <cell r="P52">
            <v>520</v>
          </cell>
        </row>
        <row r="54">
          <cell r="B53" t="str">
            <v>AKT21008-14</v>
          </cell>
          <cell r="C53" t="str">
            <v>畜禽圈舍</v>
          </cell>
          <cell r="D53" t="str">
            <v>标准化棚圈建设项目</v>
          </cell>
          <cell r="E53" t="str">
            <v>阿克陶县_产业项目_2021年巴仁乡巴仁村标准化棚圈建设项目</v>
          </cell>
          <cell r="F53" t="str">
            <v>产业项目-种植养殖加工服务</v>
          </cell>
          <cell r="G53" t="str">
            <v>新建</v>
          </cell>
          <cell r="H53" t="str">
            <v>2021年3月</v>
          </cell>
          <cell r="I53" t="str">
            <v>2021年10月</v>
          </cell>
          <cell r="J53" t="str">
            <v>巴仁乡巴仁村</v>
          </cell>
          <cell r="K53" t="str">
            <v>为巴仁村建设2座标准化养殖棚圈，每座924.03平方米，砖混结构，同时配套综合管理用房59.74平方米、草料加工棚1座255.36平方米；饲料棚1座206.8平方米、青储池1座258.39平方米、药浴池1座129.76平方米、隔离区1座225.04平方米、防渗透储粪池1座及水电等其他配套附属，总投资395万元。</v>
          </cell>
          <cell r="L53" t="str">
            <v>中央巩固拓展脱贫攻坚成果和乡村振兴任务</v>
          </cell>
          <cell r="M53">
            <v>395</v>
          </cell>
          <cell r="N53">
            <v>395</v>
          </cell>
          <cell r="O53">
            <v>0</v>
          </cell>
          <cell r="P53">
            <v>388</v>
          </cell>
        </row>
        <row r="55">
          <cell r="B54" t="str">
            <v>AKT21008-17</v>
          </cell>
          <cell r="C54" t="str">
            <v>畜禽圈舍</v>
          </cell>
          <cell r="D54" t="str">
            <v>黄麻鸡养殖基地配套设施建设项目</v>
          </cell>
          <cell r="E54" t="str">
            <v>阿克陶县_产业项目_2021年巴仁乡加依村、阿热买里村、也勒干村黄麻鸡养殖基地配套设施建设项目</v>
          </cell>
          <cell r="F54" t="str">
            <v>产业项目-种植养殖加工服务</v>
          </cell>
          <cell r="G54" t="str">
            <v>新建</v>
          </cell>
          <cell r="H54" t="str">
            <v>2021年3月</v>
          </cell>
          <cell r="I54" t="str">
            <v>2021年10月</v>
          </cell>
          <cell r="J54" t="str">
            <v>巴仁乡加依村、阿热买里村、也勒干村</v>
          </cell>
          <cell r="K54" t="str">
            <v>对巴仁乡加依村、阿热买里村、也勒干村黄麻鸡养殖基地附属设施分别进行完善，其中加依村建设综合用房156.16平方米；饲草料棚206.84平方米，混凝土硬化地坪730平方米以及配套室外给排水、供电管网；阿热买里村建设综合管理用房151.24平方米，饲草料棚206.84平方米，混凝土硬化地坪1535平方米以及配套室外给排水、供电管网；也勒干村建设综合用房152.5平方米，饲草料棚206.84平方米，混凝土硬化地坪914.1平方米以及配套室外给排水、供电管网；另购买超声波消毒喷雾剂、智能人员通道消毒机、轮式登高梯、小型铲车、粪便运输车、动物焚烧炉等其他生产设备。</v>
          </cell>
          <cell r="L54" t="str">
            <v>中央巩固拓展脱贫攻坚成果和乡村振兴任务</v>
          </cell>
          <cell r="M54">
            <v>449</v>
          </cell>
          <cell r="N54">
            <v>449</v>
          </cell>
          <cell r="O54">
            <v>0</v>
          </cell>
          <cell r="P54">
            <v>376</v>
          </cell>
        </row>
        <row r="56">
          <cell r="B55" t="str">
            <v>4、饲草料地(草料库及青贮窖建设)</v>
          </cell>
          <cell r="C55" t="str">
            <v>青贮窖</v>
          </cell>
        </row>
        <row r="56">
          <cell r="M55">
            <v>945.4</v>
          </cell>
          <cell r="N55">
            <v>945.4</v>
          </cell>
        </row>
        <row r="56">
          <cell r="P55">
            <v>821.2126</v>
          </cell>
        </row>
        <row r="57">
          <cell r="B56" t="str">
            <v>AKT21009-1</v>
          </cell>
          <cell r="C56" t="str">
            <v>饲草料地</v>
          </cell>
          <cell r="D56" t="str">
            <v>草场围栏建设</v>
          </cell>
          <cell r="E56" t="str">
            <v>阿克陶县_产业项目_2021年布伦口乡、木吉乡、奥依塔克镇草场围栏建设</v>
          </cell>
          <cell r="F56" t="str">
            <v>产业项目-种植养殖加工服务</v>
          </cell>
          <cell r="G56" t="str">
            <v>新建</v>
          </cell>
          <cell r="H56" t="str">
            <v>2021年3月</v>
          </cell>
          <cell r="I56" t="str">
            <v>2021年10月</v>
          </cell>
          <cell r="J56" t="str">
            <v>布伦口乡、木吉乡、奥依塔克镇</v>
          </cell>
          <cell r="K56" t="str">
            <v>对布伦口乡、木吉乡、奥依塔克镇等三个乡镇7万亩退化草场修建围栏，围栏采用刺丝（横六道刺丝+斜拉两道刺丝），围栏桩采用角钢桩，投资210万元，其中：奥依塔克镇奥依塔克镇村1.6万亩，围栏长度15.4km；布伦口乡苏巴什村2.4万亩，围栏长度8.4km；盖孜村0.5万亩，围栏长度27.4km；木吉乡琼让村2.5万亩，围栏长度83.6km。</v>
          </cell>
          <cell r="L56" t="str">
            <v>自治区巩固拓展脱贫攻坚成果和乡村振兴任务</v>
          </cell>
          <cell r="M56">
            <v>210</v>
          </cell>
          <cell r="N56">
            <v>210</v>
          </cell>
          <cell r="O56">
            <v>0</v>
          </cell>
          <cell r="P56">
            <v>200.8126</v>
          </cell>
        </row>
        <row r="58">
          <cell r="B57" t="str">
            <v>AKT21009-4</v>
          </cell>
          <cell r="C57" t="str">
            <v>青贮窖</v>
          </cell>
          <cell r="D57" t="str">
            <v>青贮窖建设项目</v>
          </cell>
          <cell r="E57" t="str">
            <v>阿克陶县_产业项目_2021年喀热开其克乡比纳木村、阔什都维村青贮窖建设项目</v>
          </cell>
          <cell r="F57" t="str">
            <v>产业项目-种植养殖加工服务</v>
          </cell>
          <cell r="G57" t="str">
            <v>新建</v>
          </cell>
          <cell r="H57" t="str">
            <v>2021年3月</v>
          </cell>
          <cell r="I57" t="str">
            <v>2021年10月</v>
          </cell>
          <cell r="J57" t="str">
            <v>喀热开其克乡比纳木村、阔什都维村</v>
          </cell>
          <cell r="K57" t="str">
            <v>喀热开其克乡新建青贮窖61座，其中：比纳木村新建设600立方米4座，地下混凝土结构。70立方米55座，半地上砖混结构（铁艺门）；阔什都维村新建2座600立方米青贮窖，地下混凝土结构。</v>
          </cell>
          <cell r="L57" t="str">
            <v>中央巩固拓展脱贫攻坚成果和乡村振兴任务</v>
          </cell>
          <cell r="M57">
            <v>220</v>
          </cell>
          <cell r="N57">
            <v>220</v>
          </cell>
          <cell r="O57">
            <v>0</v>
          </cell>
          <cell r="P57">
            <v>210</v>
          </cell>
        </row>
        <row r="59">
          <cell r="B58" t="str">
            <v>AKT21009-6</v>
          </cell>
          <cell r="C58" t="str">
            <v>草料库</v>
          </cell>
          <cell r="D58" t="str">
            <v>饲料棚建设项目</v>
          </cell>
          <cell r="E58" t="str">
            <v>阿克陶县_产业项目_2021年巴仁乡墩巴格村饲料棚建设项目</v>
          </cell>
          <cell r="F58" t="str">
            <v>产业项目-种植养殖加工服务</v>
          </cell>
          <cell r="G58" t="str">
            <v>新建</v>
          </cell>
          <cell r="H58" t="str">
            <v>2021年3月</v>
          </cell>
          <cell r="I58" t="str">
            <v>2021年10月</v>
          </cell>
          <cell r="J58" t="str">
            <v>巴仁乡墩巴格村</v>
          </cell>
          <cell r="K58" t="str">
            <v>为墩巴格村集中棚圈养殖区新建饲料棚44座，彩钢结构，每座20平米以上，受益户44户，每户补助3500元，总投资15.4万元。</v>
          </cell>
          <cell r="L58" t="str">
            <v>自治区巩固拓展脱贫攻坚成果和乡村振兴任务</v>
          </cell>
          <cell r="M58">
            <v>15.4</v>
          </cell>
          <cell r="N58">
            <v>15.4</v>
          </cell>
          <cell r="O58">
            <v>0</v>
          </cell>
          <cell r="P58">
            <v>15.4</v>
          </cell>
        </row>
        <row r="60">
          <cell r="B59" t="str">
            <v>AKT21009-7</v>
          </cell>
          <cell r="C59" t="str">
            <v>草料库</v>
          </cell>
          <cell r="D59" t="str">
            <v>饲草料储备库建设项目</v>
          </cell>
          <cell r="E59" t="str">
            <v>阿克陶县_产业项目_2021年昆仑佳苑饲草料储备库建设项目</v>
          </cell>
          <cell r="F59" t="str">
            <v>产业项目-种植养殖加工服务</v>
          </cell>
          <cell r="G59" t="str">
            <v>新建</v>
          </cell>
          <cell r="H59" t="str">
            <v>2021年3月</v>
          </cell>
          <cell r="I59" t="str">
            <v>2021年10月</v>
          </cell>
          <cell r="J59" t="str">
            <v>昆仑佳苑</v>
          </cell>
          <cell r="K59" t="str">
            <v>在阿克陶县昆仑佳苑社区新建集中连片砖混钢架彩钢顶草料库2座，每座占地1000平方米，并配套相关附属设施等，计划总投资200万元。</v>
          </cell>
          <cell r="L59" t="str">
            <v>自治区巩固拓展脱贫攻坚成果和乡村振兴任务</v>
          </cell>
          <cell r="M59">
            <v>200</v>
          </cell>
          <cell r="N59">
            <v>200</v>
          </cell>
          <cell r="O59">
            <v>0</v>
          </cell>
          <cell r="P59">
            <v>165</v>
          </cell>
        </row>
        <row r="61">
          <cell r="B60" t="str">
            <v>AKT21009-10</v>
          </cell>
          <cell r="C60" t="str">
            <v>青贮窖</v>
          </cell>
          <cell r="D60" t="str">
            <v>青贮窖建设项目</v>
          </cell>
          <cell r="E60" t="str">
            <v>阿克陶县_产业项目_2021年奥依塔克镇奥依塔克村青贮窖建设项目</v>
          </cell>
          <cell r="F60" t="str">
            <v>产业项目-种植养殖加工服务</v>
          </cell>
          <cell r="G60" t="str">
            <v>新建</v>
          </cell>
          <cell r="H60" t="str">
            <v>2021年3月</v>
          </cell>
          <cell r="I60" t="str">
            <v>2021年10月</v>
          </cell>
          <cell r="J60" t="str">
            <v>奥依塔克镇奥依塔克村</v>
          </cell>
          <cell r="K60" t="str">
            <v>在奥依塔克村修建2*5*10青储窖30座（砖混结构，底部防渗），其中1小队6座、2小队4座、3小队1座、4小队4座、5小队2座、6小队4座、7小队4座、8小队5座，均为独立式青储窖。</v>
          </cell>
          <cell r="L60" t="str">
            <v>涉农整合资金</v>
          </cell>
          <cell r="M60">
            <v>300</v>
          </cell>
          <cell r="N60">
            <v>300</v>
          </cell>
          <cell r="O60">
            <v>0</v>
          </cell>
          <cell r="P60">
            <v>230</v>
          </cell>
        </row>
        <row r="62">
          <cell r="B61" t="str">
            <v>5、小型饲料加工（设施）设备</v>
          </cell>
          <cell r="C61" t="str">
            <v>标准化养殖</v>
          </cell>
        </row>
        <row r="62">
          <cell r="M61">
            <v>329</v>
          </cell>
          <cell r="N61">
            <v>329</v>
          </cell>
        </row>
        <row r="62">
          <cell r="P61">
            <v>257.8</v>
          </cell>
        </row>
        <row r="63">
          <cell r="B62" t="str">
            <v>AKT21010-1</v>
          </cell>
          <cell r="C62" t="str">
            <v>小型饲料加工设备</v>
          </cell>
          <cell r="D62" t="str">
            <v>饲草料加工设备采购项目</v>
          </cell>
          <cell r="E62" t="str">
            <v>阿克陶县_产业项目_2021年克孜勒陶乡、巴仁乡饲草料加工设备采购项目</v>
          </cell>
          <cell r="F62" t="str">
            <v>产业项目-种植养殖加工服务</v>
          </cell>
          <cell r="G62" t="str">
            <v>新建</v>
          </cell>
          <cell r="H62" t="str">
            <v>2021年3月</v>
          </cell>
          <cell r="I62" t="str">
            <v>2021年10月</v>
          </cell>
          <cell r="J62" t="str">
            <v>克孜勒陶乡乌尔都隆窝孜村、红新村、托云都克村、其木干村、巴仁乡汗铁热克村</v>
          </cell>
          <cell r="K62" t="str">
            <v xml:space="preserve">1.克孜勒陶乡采购饲料粉碎打包一体机3台（其中乌尔都隆窝孜村1台、红新村2台），每台15万元，生产效率＞1.5t/h，配套动力：＞30KW电机，油耗＜10L/h，用于粉碎玉米秸秆，给牲畜提供饲料；采购饲料颗粒机1台（红新村1台），每台2万元，生产效率＞260kg/h，配套动力：＞15KW电机；采购饲料粉碎机3台（其中托云都克村2台、其木干村1台），每台4万元，生产效率＞5t/h，配套动力：＞20KW电机，共计59万元。
2.巴仁乡汗铁热克村购买粉碎机1台、除尘式存料箱1台、卧式搅拌机1台、提升机1台、饲料颗粒机1台、高压引料输送风机1台、冷却系统1套等配套设备以及安装调试，35万元。变压器1个（200kvA），120导线，低压柜1个，电缆线，15万元。合计50万元。由村级合作社运行，资产归村集体所有，出租收益，收益用于壮大村集体经济。</v>
          </cell>
          <cell r="L62" t="str">
            <v>中央巩固拓展脱贫攻坚成果和乡村振兴任务</v>
          </cell>
          <cell r="M62">
            <v>109</v>
          </cell>
          <cell r="N62">
            <v>109</v>
          </cell>
          <cell r="O62">
            <v>0</v>
          </cell>
          <cell r="P62">
            <v>107.8</v>
          </cell>
        </row>
        <row r="64">
          <cell r="B63" t="str">
            <v>AKT21009-8</v>
          </cell>
          <cell r="C63" t="str">
            <v>草料库</v>
          </cell>
          <cell r="D63" t="str">
            <v>饲料加工厂建设项目</v>
          </cell>
          <cell r="E63" t="str">
            <v>阿克陶县_产业项目_2021年喀热开其克乡比纳木村饲料加工厂建设项目</v>
          </cell>
          <cell r="F63" t="str">
            <v>产业项目-种植养殖加工服务</v>
          </cell>
          <cell r="G63" t="str">
            <v>新建</v>
          </cell>
          <cell r="H63" t="str">
            <v>2021年3月</v>
          </cell>
          <cell r="I63" t="str">
            <v>2021年10月</v>
          </cell>
          <cell r="J63" t="str">
            <v>喀热开其克乡比纳木村</v>
          </cell>
          <cell r="K63" t="str">
            <v>比纳木村新建饲草料加工基地1座，其中：1.新建彩钢结构厂房600.95平方米，配套40.71平方米砖混结构管理用房1座，及其他配套附属工程；2.安装10千伏500米高压供电线路、200变压器1台；3.采购中型粉碎机2套（自吸式粉碎机、输入功率15kw，生产效率2T）。饲料搅拌机2套（电动机功率5.5kw，配套4米长140mm管径提升机带3kw电机）。皮带输送机2套（总长6米，带宽60cm，电机功率4kw）锁边机4台（功率130kw，电压220v），计划总投资220万元。</v>
          </cell>
          <cell r="L63" t="str">
            <v>中央巩固拓展脱贫攻坚成果和乡村振兴任务</v>
          </cell>
          <cell r="M63">
            <v>220</v>
          </cell>
          <cell r="N63">
            <v>220</v>
          </cell>
          <cell r="O63">
            <v>0</v>
          </cell>
          <cell r="P63">
            <v>150</v>
          </cell>
        </row>
        <row r="65">
          <cell r="B64" t="str">
            <v>6、标准化养殖基地</v>
          </cell>
          <cell r="C64" t="str">
            <v>标准化养殖基地</v>
          </cell>
        </row>
        <row r="65">
          <cell r="M64">
            <v>4922.4</v>
          </cell>
          <cell r="N64">
            <v>4922.4</v>
          </cell>
        </row>
        <row r="65">
          <cell r="P64">
            <v>4535.4</v>
          </cell>
        </row>
        <row r="66">
          <cell r="B65" t="str">
            <v>AKT21011-1</v>
          </cell>
          <cell r="C65" t="str">
            <v>标准化养殖</v>
          </cell>
          <cell r="D65" t="str">
            <v>牲畜养殖基地建设项目</v>
          </cell>
          <cell r="E65" t="str">
            <v>阿克陶县_产业项目_2021年喀热开其克乡托普热勒克村牲畜养殖基地基地建设项目</v>
          </cell>
          <cell r="F65" t="str">
            <v>产业项目-种植养殖加工服务</v>
          </cell>
          <cell r="G65" t="str">
            <v>新建</v>
          </cell>
          <cell r="H65" t="str">
            <v>2021年3月</v>
          </cell>
          <cell r="I65" t="str">
            <v>2021年10月</v>
          </cell>
          <cell r="J65" t="str">
            <v>喀热开其克乡托普热勒克村</v>
          </cell>
          <cell r="K65" t="str">
            <v>托普热勒克村新建牲畜养殖基地1座。其中：1、新建5座砖混彩钢顶结构牲畜棚圈，每座511.8平方米，总计2559平方米；2、新建5座彩钢结构草料棚，每座101.04平方米，总计505.2平方米；新建5座地下混凝土结构青贮窖，每座900立方米，总计4500平方米；建设配套砖混结构管理用房203.55平方米；新建防疫室1座51.35平方米，及其他附属配套工程。建设250平方米混凝土堆粪场；3、安装10千伏500米高压供电线路、安装160变压器1台；4、设备采购饲料搅拌机2台(5立方立式TMR搅拌机，输入功率22KW，时产3T。)，皮带输送机2套(总长6米v型输送带，带宽60cm，电机功率4千瓦，一小时输送量20吨左右，电动升降)。</v>
          </cell>
          <cell r="L65" t="str">
            <v>中央巩固拓展脱贫攻坚成果和乡村振兴任务</v>
          </cell>
          <cell r="M65">
            <v>800</v>
          </cell>
          <cell r="N65">
            <v>800</v>
          </cell>
          <cell r="O65">
            <v>0</v>
          </cell>
          <cell r="P65">
            <v>720</v>
          </cell>
        </row>
        <row r="67">
          <cell r="B66" t="str">
            <v>AKT21011-2</v>
          </cell>
          <cell r="C66" t="str">
            <v>标准化养殖</v>
          </cell>
          <cell r="D66" t="str">
            <v>养殖场建设项目</v>
          </cell>
          <cell r="E66" t="str">
            <v>阿克陶县_产业项目_2021年皮拉勒乡拜什铁热克村养殖场建设项目</v>
          </cell>
          <cell r="F66" t="str">
            <v>产业项目-种植养殖加工服务</v>
          </cell>
          <cell r="G66" t="str">
            <v>新建</v>
          </cell>
          <cell r="H66" t="str">
            <v>2021年3月</v>
          </cell>
          <cell r="I66" t="str">
            <v>2021年10月</v>
          </cell>
          <cell r="J66" t="str">
            <v>皮拉勒乡拜什铁热克村</v>
          </cell>
          <cell r="K66" t="str">
            <v xml:space="preserve">项目总投资2488.4万元，其中：
（1）政府投资929.4万元。新建4个现代化棚圈（每座长125米、宽13.5米、每座面积1687.5平方米），门式刚架结构、不含活动场；848米围墙及养殖场大门（含管理房）；养殖场水电附属配套设施。
（2）企业投资1559万元。新建5个现代化棚圈。其中：2座长125米、宽13.5米、每座面积1687.5平方米；3座长120米、宽6米总投资292万元。青储池6个高2.5米、宽6米，投资72万元；消杀圈1个长60米宽8米、投资113万元；培育场1个120平米，投资28万元；2000平米碎料间，投资470万元；办公楼砖混1200平米两层、砖混结构，投资200万元；员工宿舍1500平米单层，投资300万元；消毒通道50平米，投资10万元；60平米医务室，投资12万元；地磅房10平米，2万元；堆粪场1个，投资20万元。780米硬化道路，投资40万元。</v>
          </cell>
          <cell r="L66" t="str">
            <v>中央巩固拓展脱贫攻坚成果和乡村振兴任务</v>
          </cell>
          <cell r="M66">
            <v>929.4</v>
          </cell>
          <cell r="N66">
            <v>929.4</v>
          </cell>
          <cell r="O66">
            <v>0</v>
          </cell>
          <cell r="P66">
            <v>794.4</v>
          </cell>
        </row>
        <row r="68">
          <cell r="B67" t="str">
            <v>AKT21011-4</v>
          </cell>
          <cell r="C67" t="str">
            <v>标准化养殖</v>
          </cell>
          <cell r="D67" t="str">
            <v>标准化养殖基地建设项目</v>
          </cell>
          <cell r="E67" t="str">
            <v>阿克陶县_产业项目_2021年玉麦乡喀什艾日克村标准化养殖基地建设项目</v>
          </cell>
          <cell r="F67" t="str">
            <v>产业项目-种植养殖加工服务</v>
          </cell>
          <cell r="G67" t="str">
            <v>新建</v>
          </cell>
          <cell r="H67" t="str">
            <v>2021年3月</v>
          </cell>
          <cell r="I67" t="str">
            <v>2021年10月</v>
          </cell>
          <cell r="J67" t="str">
            <v>玉麦乡喀什艾日克村</v>
          </cell>
          <cell r="K67" t="str">
            <v>新建圈舍建筑面积为996.24㎡（2座），每座498.12㎡；墙体为砖混结构，顶部为彩钢板。综合管理用房（带消毒室）建筑面积50.23㎡，饲草料棚建筑面积157.94㎡，饲草料库建筑面积157.94㎡。配套青储窖961m³（2座），围墙850m、地面硬化1000㎡以及配套水电等附属配套工程。</v>
          </cell>
          <cell r="L67" t="str">
            <v>中央巩固拓展脱贫攻坚成果和乡村振兴任务</v>
          </cell>
          <cell r="M67">
            <v>330</v>
          </cell>
          <cell r="N67">
            <v>330</v>
          </cell>
          <cell r="O67">
            <v>0</v>
          </cell>
          <cell r="P67">
            <v>330</v>
          </cell>
        </row>
        <row r="69">
          <cell r="B68" t="str">
            <v>AKT21011-5</v>
          </cell>
          <cell r="C68" t="str">
            <v>标准化养殖</v>
          </cell>
          <cell r="D68" t="str">
            <v>标准化养殖基地建设项目</v>
          </cell>
          <cell r="E68" t="str">
            <v>阿克陶县_产业项目_2021年玉麦乡库尔巴格村标准化养殖基地建设项目</v>
          </cell>
          <cell r="F68" t="str">
            <v>产业项目-种植养殖加工服务</v>
          </cell>
          <cell r="G68" t="str">
            <v>新建</v>
          </cell>
          <cell r="H68" t="str">
            <v>2021年3月</v>
          </cell>
          <cell r="I68" t="str">
            <v>2021年10月</v>
          </cell>
          <cell r="J68" t="str">
            <v>玉麦乡库尔巴格村</v>
          </cell>
          <cell r="K68" t="str">
            <v xml:space="preserve">一、建筑工程：圈舍建筑面积为500.1㎡（1座），圈舍建筑面积为500.1㎡（1座）。墙体为砖混结构，顶部为彩钢板，柱顶标高4.5m。
二、附属工程：配套青储窖480.5m³（1座），堆粪场200㎡，地面硬化3400㎡，围墙60m以及配套水电等附属配套工程。</v>
          </cell>
          <cell r="L68" t="str">
            <v>中央巩固拓展脱贫攻坚成果和乡村振兴任务</v>
          </cell>
          <cell r="M68">
            <v>240</v>
          </cell>
          <cell r="N68">
            <v>240</v>
          </cell>
          <cell r="O68">
            <v>0</v>
          </cell>
          <cell r="P68">
            <v>225</v>
          </cell>
        </row>
        <row r="70">
          <cell r="B69" t="str">
            <v>AKT21011-6</v>
          </cell>
          <cell r="C69" t="str">
            <v>标准化养殖</v>
          </cell>
          <cell r="D69" t="str">
            <v>标准化养殖基地建设项目</v>
          </cell>
          <cell r="E69" t="str">
            <v>阿克陶县_产业项目_2021年玉麦乡兰干村标准化养殖基地建设项目</v>
          </cell>
          <cell r="F69" t="str">
            <v>产业项目-种植养殖加工服务</v>
          </cell>
          <cell r="G69" t="str">
            <v>新建</v>
          </cell>
          <cell r="H69" t="str">
            <v>2021年3月</v>
          </cell>
          <cell r="I69" t="str">
            <v>2021年10月</v>
          </cell>
          <cell r="J69" t="str">
            <v>玉麦乡兰干村</v>
          </cell>
          <cell r="K69" t="str">
            <v>新建圈舍2座，建筑面积为1000.2㎡，每座500.1㎡，含运动场，墙体为砖混结构，顶部为彩钢板。配套青储窖480.5m³（2座）、地面硬化10779.7㎡以及配套水电等附属工程。</v>
          </cell>
          <cell r="L69" t="str">
            <v>中央巩固拓展脱贫攻坚成果和乡村振兴任务</v>
          </cell>
          <cell r="M69">
            <v>300</v>
          </cell>
          <cell r="N69">
            <v>300</v>
          </cell>
          <cell r="O69">
            <v>0</v>
          </cell>
          <cell r="P69">
            <v>293</v>
          </cell>
        </row>
        <row r="71">
          <cell r="B70" t="str">
            <v>AKT21011-7</v>
          </cell>
          <cell r="C70" t="str">
            <v>标准化养殖</v>
          </cell>
          <cell r="D70" t="str">
            <v>标准化养殖基地建设项目</v>
          </cell>
          <cell r="E70" t="str">
            <v>阿克陶县_产业项目_2021年塔尔乡阿克库木村标准化养殖基地建设项目</v>
          </cell>
          <cell r="F70" t="str">
            <v>产业项目-种植养殖加工服务</v>
          </cell>
          <cell r="G70" t="str">
            <v>新建</v>
          </cell>
          <cell r="H70" t="str">
            <v>2021年3月</v>
          </cell>
          <cell r="I70" t="str">
            <v>2021年10月</v>
          </cell>
          <cell r="J70" t="str">
            <v>塔尔乡阿克库木村</v>
          </cell>
          <cell r="K70" t="str">
            <v xml:space="preserve">一、建筑工程：牛圈建筑面积为5977.44㎡（12座），饲料棚面积为1224.84㎡（3座），综合管理用房建筑面积为300.73㎡
二、附属工程：配套青储窖1441.5m³（3座），堆粪场400㎡，铁艺围墙670m，道路硬化12877.2㎡，消毒池7.29m³（1座），消防水池100m³（1座）以及配套水电等附属配套工程。建成之后归村集体所有。</v>
          </cell>
          <cell r="L70" t="str">
            <v>自治区巩固拓展脱贫攻坚成果和乡村振兴任务</v>
          </cell>
          <cell r="M70">
            <v>1383</v>
          </cell>
          <cell r="N70">
            <v>1383</v>
          </cell>
          <cell r="O70">
            <v>0</v>
          </cell>
          <cell r="P70">
            <v>1308</v>
          </cell>
        </row>
        <row r="72">
          <cell r="B71" t="str">
            <v>AKT21011-15</v>
          </cell>
          <cell r="C71" t="str">
            <v>标准化养殖基地</v>
          </cell>
          <cell r="D71" t="str">
            <v>黄麻鸡养殖基地建设项目（一期）-电力配套项目</v>
          </cell>
          <cell r="E71" t="str">
            <v>阿克陶县_产业项目_2021年阿克陶镇其克尔铁热克村黄麻鸡养殖基地建设项目（一期）-电力配套项目</v>
          </cell>
          <cell r="F71" t="str">
            <v>产业项目-种植养殖加工服务</v>
          </cell>
          <cell r="G71" t="str">
            <v>新建</v>
          </cell>
          <cell r="H71">
            <v>44256</v>
          </cell>
          <cell r="I71">
            <v>44470</v>
          </cell>
          <cell r="J71" t="str">
            <v>阿克陶镇其克尔铁热克村</v>
          </cell>
          <cell r="K71" t="str">
            <v xml:space="preserve">挖沟槽土方16336.73m3；砂垫层4248.54m3；回填方12088.19m3；余方弃置4248.54m3；电力电缆YJV22-4*35mm2（国标）1004.7m；电缆保护管（钢管）DN100783.55m；电力电缆 YJV22-4*95mm2（国标）7968.35m。总投资300万元。</v>
          </cell>
          <cell r="L71" t="str">
            <v>涉农整合资金</v>
          </cell>
          <cell r="M71">
            <v>300</v>
          </cell>
          <cell r="N71">
            <v>300</v>
          </cell>
          <cell r="O71">
            <v>0</v>
          </cell>
          <cell r="P71">
            <v>285</v>
          </cell>
        </row>
        <row r="73">
          <cell r="B72" t="str">
            <v>AKT21011-16</v>
          </cell>
          <cell r="C72" t="str">
            <v>标准化养殖基地</v>
          </cell>
          <cell r="D72" t="str">
            <v>黄麻鸡养殖基地附属设施项目</v>
          </cell>
          <cell r="E72" t="str">
            <v>阿克陶县_产业项目_2021年阿克陶镇其克尔铁热克村黄麻鸡养殖基地附属设施项目</v>
          </cell>
          <cell r="F72" t="str">
            <v>产业项目-种植养殖加工服务</v>
          </cell>
          <cell r="G72" t="str">
            <v>新建</v>
          </cell>
          <cell r="H72">
            <v>44256</v>
          </cell>
          <cell r="I72">
            <v>44470</v>
          </cell>
          <cell r="J72" t="str">
            <v>阿克陶镇其克尔铁热克村</v>
          </cell>
          <cell r="K72" t="str">
            <v>新建沥青道路2516m，建跨渠桥梁1座桥长10m×9m，脏道洗消中心，砖混-钢结构，建筑面积229.21平方米，锅炉房40.6平方米，砖混结构，配电室20.8平方米，砖混结构，综合用房248.32平方米，砖混结构，生活污水池100立方米，成品玻璃钢，有机肥场地坪5000平方米，厚度150mm，堆肥场彩钢棚1998.37平方米。</v>
          </cell>
          <cell r="L72" t="str">
            <v>涉农整合资金</v>
          </cell>
          <cell r="M72">
            <v>640</v>
          </cell>
          <cell r="N72">
            <v>640</v>
          </cell>
          <cell r="O72">
            <v>0</v>
          </cell>
          <cell r="P72">
            <v>580</v>
          </cell>
        </row>
        <row r="74">
          <cell r="B73" t="str">
            <v>7、防疫和良种项目(其他类）</v>
          </cell>
          <cell r="C73" t="str">
            <v>低质土地整治</v>
          </cell>
        </row>
        <row r="74">
          <cell r="M73">
            <v>1716.91</v>
          </cell>
          <cell r="N73">
            <v>1716.91</v>
          </cell>
        </row>
        <row r="74">
          <cell r="P73">
            <v>1524.91</v>
          </cell>
        </row>
        <row r="75">
          <cell r="B74" t="str">
            <v>AKT21012-1</v>
          </cell>
          <cell r="C74" t="str">
            <v>防疫和良种项目</v>
          </cell>
          <cell r="D74" t="str">
            <v>药浴池建设项目</v>
          </cell>
          <cell r="E74" t="str">
            <v>阿克陶县_产业项目_2021年皮拉勒乡、昆仑佳苑、喀热开其克乡、塔尔乡、阿克陶镇药浴池建设项目</v>
          </cell>
          <cell r="F74" t="str">
            <v>产业项目-其他</v>
          </cell>
          <cell r="G74" t="str">
            <v>新建</v>
          </cell>
          <cell r="H74" t="str">
            <v>2021年3月</v>
          </cell>
          <cell r="I74" t="str">
            <v>2021年10月</v>
          </cell>
          <cell r="J74" t="str">
            <v>皮拉勒乡阿克提其村、皮拉勒村、昆仑佳苑、喀热开其克乡博斯坦村、塔尔乡霍西阿巴提村、塔尔阿巴提村；阿克陶镇诺库其艾日克村、喀依恰艾日克村、奥达艾日克村、其克尔铁热克村、央其买里村、拱拜提艾日克村</v>
          </cell>
          <cell r="K74" t="str">
            <v>新建药浴池12座，消毒走廊长11米，宽0.6米，深1.5米，走廊两边修占地60平方米(10米X6米)，高1.2米钢管围栏，每座10万元，总投资120万元。其中：皮拉勒乡阿克提其村1座、皮拉勒村1座、昆仑佳苑1座、喀热开其克乡博斯坦村1座、塔尔乡霍西阿巴提村1座、塔尔阿巴提村1座；阿克陶镇6座（诺库其艾日克村1座、喀依恰艾日克村1座、奥达艾日克村1座、其克尔铁热克村1座、央其买里村1座、拱拜提艾日克村1座）。资产归村集体所有。</v>
          </cell>
          <cell r="L74" t="str">
            <v>中央巩固拓展脱贫攻坚成果和乡村振兴任务</v>
          </cell>
          <cell r="M74">
            <v>120</v>
          </cell>
          <cell r="N74">
            <v>120</v>
          </cell>
          <cell r="O74">
            <v>0</v>
          </cell>
          <cell r="P74">
            <v>80</v>
          </cell>
        </row>
        <row r="76">
          <cell r="B75" t="str">
            <v>AKT21012-2</v>
          </cell>
          <cell r="C75" t="str">
            <v>防疫和良种项目</v>
          </cell>
          <cell r="D75" t="str">
            <v>药浴池建设项目</v>
          </cell>
          <cell r="E75" t="str">
            <v>阿克陶县_产业项目_2021年布伦口乡、克孜勒陶乡、丝路佳苑、塔尔乡药浴池建设项目</v>
          </cell>
          <cell r="F75" t="str">
            <v>产业项目-其他</v>
          </cell>
          <cell r="G75" t="str">
            <v>新建</v>
          </cell>
          <cell r="H75" t="str">
            <v>2021年3月</v>
          </cell>
          <cell r="I75" t="str">
            <v>2021年10月</v>
          </cell>
          <cell r="J75" t="str">
            <v>布伦口乡盖孜村、托喀依村、布伦口村、恰克尔艾格勒村、苏巴什村；克孜勒陶乡乌尔都隆窝孜村、艾杰克村、红新村、喀拉塔什村、托云都克村、其木干村、阿尔帕勒克村、塔木柏孜村、丝路佳苑；塔尔乡库祖村</v>
          </cell>
          <cell r="K75" t="str">
            <v>新建药浴池24座，长15米，上口宽0.7米下口宽0.6米，深1.5米，两边修占地100平方米，高1.2米钢管围栏，每座15万元，总投资360万元。其中：布伦口乡9座，投资135万元（盖孜村1座、托喀依村1座、布伦口村3座、恰克尔艾格勒村2座、苏巴什村2座）；克孜勒陶乡14座，投资210万元（乌尔都窝孜村3座、红新村4座、艾杰克村1座、喀拉塔什村1座；托云都克村1座、其木干村1座、阿尔帕勒克村1座、塔木柏孜村1座、丝路佳苑1座）；塔尔乡库祖村1座，投资15万元，资产归村集体所有。</v>
          </cell>
          <cell r="L75" t="str">
            <v>中央巩固拓展脱贫攻坚成果和乡村振兴任务</v>
          </cell>
          <cell r="M75">
            <v>360</v>
          </cell>
          <cell r="N75">
            <v>360</v>
          </cell>
          <cell r="O75">
            <v>0</v>
          </cell>
          <cell r="P75">
            <v>251</v>
          </cell>
        </row>
        <row r="77">
          <cell r="B76" t="str">
            <v>AKT21012-3</v>
          </cell>
          <cell r="C76" t="str">
            <v>防疫和良种项目</v>
          </cell>
          <cell r="D76" t="str">
            <v>防疫栏建设项目</v>
          </cell>
          <cell r="E76" t="str">
            <v>阿克陶县_产业项目_2021年布伦口、克孜勒陶乡防疫栏建设项目</v>
          </cell>
          <cell r="F76" t="str">
            <v>产业项目-其他</v>
          </cell>
          <cell r="G76" t="str">
            <v>新建</v>
          </cell>
          <cell r="H76" t="str">
            <v>2021年3月</v>
          </cell>
          <cell r="I76" t="str">
            <v>2021年10月</v>
          </cell>
          <cell r="J76" t="str">
            <v>布伦口乡苏巴什村、托喀依村、盖孜村、布伦口村、恰克尔艾格勒村；克孜勒陶乡乌尔都隆窝孜村、喀尔乌勒村、塔木村、喀拉塔什村、阿尔帕勒克村</v>
          </cell>
          <cell r="K76" t="str">
            <v>新建防疫栏37个，每个占地500㎡，每个15万元，总投资555万元。布伦口乡25个，投资375万元（苏巴什村8个、托喀依村2个、盖孜村4个、布伦口村5个、恰克尔艾格勒村6座）；克孜勒陶乡12个，投资180万元（乌尔都隆窝孜村4个、喀尔乌勒村3个、塔木村2个、喀拉塔什村2个、阿尔帕勒克村1个），资产归村集体所有。</v>
          </cell>
          <cell r="L76" t="str">
            <v>中央巩固拓展脱贫攻坚成果和乡村振兴任务</v>
          </cell>
          <cell r="M76">
            <v>555</v>
          </cell>
          <cell r="N76">
            <v>555</v>
          </cell>
          <cell r="O76">
            <v>0</v>
          </cell>
          <cell r="P76">
            <v>541</v>
          </cell>
        </row>
        <row r="78">
          <cell r="B77" t="str">
            <v>AKT21012-4</v>
          </cell>
          <cell r="C77" t="str">
            <v>防疫和良种项目</v>
          </cell>
          <cell r="D77" t="str">
            <v>牲畜防疫功能用房建设项目</v>
          </cell>
          <cell r="E77" t="str">
            <v>阿克陶县_产业项目_2021年丝路佳苑牲畜防疫功能用房建设项目</v>
          </cell>
          <cell r="F77" t="str">
            <v>产业项目-其他</v>
          </cell>
          <cell r="G77" t="str">
            <v>新建</v>
          </cell>
          <cell r="H77" t="str">
            <v>2021年3月</v>
          </cell>
          <cell r="I77" t="str">
            <v>2021年10月</v>
          </cell>
          <cell r="J77" t="str">
            <v>丝路佳苑</v>
          </cell>
          <cell r="K77" t="str">
            <v>在丝路佳苑养殖区建设200平方米牲畜防疫多功能用房并配套水、电、路、暖等附属设施，主要用于牲畜配种、防疫，室内配备显微镜、B超仪等设备。</v>
          </cell>
          <cell r="L77" t="str">
            <v>自治区巩固拓展脱贫攻坚成果和乡村振兴任务</v>
          </cell>
          <cell r="M77">
            <v>89.91</v>
          </cell>
          <cell r="N77">
            <v>89.91</v>
          </cell>
          <cell r="O77">
            <v>0</v>
          </cell>
          <cell r="P77">
            <v>60.91</v>
          </cell>
        </row>
        <row r="79">
          <cell r="B78" t="str">
            <v>AKT21012-9</v>
          </cell>
          <cell r="C78" t="str">
            <v>良种繁育基地</v>
          </cell>
          <cell r="D78" t="str">
            <v>良种科研繁育基地建设项目</v>
          </cell>
          <cell r="E78" t="str">
            <v>农场项目</v>
          </cell>
          <cell r="F78" t="e">
            <v>#N/A</v>
          </cell>
          <cell r="G78" t="str">
            <v>新建</v>
          </cell>
          <cell r="H78" t="str">
            <v>2021年3月</v>
          </cell>
          <cell r="I78" t="str">
            <v>2021年10月</v>
          </cell>
          <cell r="J78" t="str">
            <v>托尔塔依农场</v>
          </cell>
          <cell r="K78" t="str">
            <v>总投资3840万元，政府投资1881.6万元，一期投资592万元采购设备，采购内容如下：1.玉米、水稻及小麦种子精选包装复合线设备1套；2.种子清选车4辆；3.转向传输带1套；4.振动筛1套；5.可伸缩式传送带4台；6.卷膜机2台；7.定量称2台；8.种子包衣机2台；9.叉车2辆；10.铲车2辆；11.加工运输车辆2辆；12.大型种子调运车辆1辆。13.全自动包装机SGB7802台；14.热感应打码器DK05两台；15.防伪防窜货扫码剔除输送系统VI.O两套；16.扫码剔除、计数分流ST-2两套。（第一批到位资金537万元，第二批到位资金55万元）</v>
          </cell>
          <cell r="L78" t="str">
            <v>欠发达国有农场巩固提升任务</v>
          </cell>
          <cell r="M78">
            <v>592</v>
          </cell>
          <cell r="N78">
            <v>592</v>
          </cell>
          <cell r="O78">
            <v>0</v>
          </cell>
          <cell r="P78">
            <v>592</v>
          </cell>
        </row>
        <row r="80">
          <cell r="B79" t="str">
            <v>（三）、基本农田建设</v>
          </cell>
          <cell r="C79" t="str">
            <v>低质土地整治</v>
          </cell>
        </row>
        <row r="80">
          <cell r="M79">
            <v>16471.62</v>
          </cell>
          <cell r="N79">
            <v>16300.31</v>
          </cell>
        </row>
        <row r="80">
          <cell r="P79">
            <v>15562.660066</v>
          </cell>
        </row>
        <row r="81">
          <cell r="B80" t="str">
            <v>1、低质土地整治</v>
          </cell>
          <cell r="C80" t="str">
            <v>低质土地整治</v>
          </cell>
        </row>
        <row r="81">
          <cell r="M80">
            <v>6014.06</v>
          </cell>
          <cell r="N80">
            <v>6014.06</v>
          </cell>
        </row>
        <row r="81">
          <cell r="P80">
            <v>5999.06</v>
          </cell>
        </row>
        <row r="82">
          <cell r="B81" t="str">
            <v>AKT21013-4</v>
          </cell>
          <cell r="C81" t="str">
            <v>低质土地整治</v>
          </cell>
          <cell r="D81" t="str">
            <v>低质土地整治建设项目</v>
          </cell>
          <cell r="E81" t="str">
            <v>阿克陶县_产业项目_2021年阿克陶镇奥达艾日克村土地平整建设项目</v>
          </cell>
          <cell r="F81" t="str">
            <v>产业项目-其他</v>
          </cell>
          <cell r="G81" t="str">
            <v>新建</v>
          </cell>
          <cell r="H81" t="str">
            <v>2021年3月</v>
          </cell>
          <cell r="I81" t="str">
            <v>2021年10月</v>
          </cell>
          <cell r="J81" t="str">
            <v>阿克陶镇奥达艾日克村</v>
          </cell>
          <cell r="K81" t="str">
            <v>实施土地平整794.16亩（包括：土地平整、开挖疏浚渠道、清废及挖树根运走、激光平地、田间道、机耕道、林带等）土方开挖29.81万m³，土方回填29.81万m³；新建28条机耕道，总长6320m，路面宽4m，采用40cm素土夯实，外边坡均为1:1.5，可满足机械耕作进出田块；配套Φ0.8m预制钢筋砼承插管40m。新建8条斗渠总长2228m，均为梯形土渠；新建11条农渠总长2594m；以及配套设施斗渠涵桥建筑物11座。</v>
          </cell>
          <cell r="L81" t="str">
            <v>中央巩固拓展脱贫攻坚成果和乡村振兴任务</v>
          </cell>
          <cell r="M81">
            <v>334</v>
          </cell>
          <cell r="N81">
            <v>334</v>
          </cell>
          <cell r="O81">
            <v>0</v>
          </cell>
          <cell r="P81">
            <v>334</v>
          </cell>
        </row>
        <row r="83">
          <cell r="B82" t="str">
            <v>AKT21013-20</v>
          </cell>
          <cell r="C82" t="str">
            <v>低质土地整治</v>
          </cell>
          <cell r="D82" t="str">
            <v>低质土地整治建设项目</v>
          </cell>
          <cell r="E82" t="str">
            <v>阿克陶县_产业项目_2021年巴仁乡且克村、库木村、吐尔村土地平整建设项目</v>
          </cell>
          <cell r="F82" t="str">
            <v>产业项目-其他</v>
          </cell>
          <cell r="G82" t="str">
            <v>新建</v>
          </cell>
          <cell r="H82" t="str">
            <v>2021年3月</v>
          </cell>
          <cell r="I82" t="str">
            <v>2021年10月</v>
          </cell>
          <cell r="J82" t="str">
            <v>巴仁乡且克村、库木村、吐尔村、阔洪其村</v>
          </cell>
          <cell r="K82" t="str">
            <v>计划实施土地平整3803.08亩，（包括：土地平整、开挖疏浚渠道、清废及挖树根运走、激光平地、田间道、机耕道、林带等），计划投资1349.95万元，其中：①且克村实施土地平整1110亩，新建18条机耕道总长6000m；新建20条农渠总长6370m；以及配套渠系建筑物28座（其中：节制分水闸12座，节制闸带桥3座，盖板涵洞桥7座，陡坡6座）；配套Φ0.8m预制钢筋砼承插管40m，计划投资352.16万元。（以工代赈资金308万元，中央扶贫发展资金44.16万元）；②库木村实施土地平整770亩，土方开挖8.15万立方米，土方回填8.15万立方米；新建7条机耕道总长2200m；新建7条农渠总长2300m，均为梯形土渠；以及配套渠系建筑物12座（其中：节制左右分水闸2座、节制分水闸5座、左右分水闸1座、盖板涵洞桥4座）；配套Φ0.8m预制钢筋砼承插管32m，计划投资180万元；③吐尔村实施土地平整900亩，新建32条机耕道总长9290m；新建7条斗渠总长1980m，均为梯形防渗渠；新建23条农渠总长5510m，均为梯形土渠；新建4条斗排总长810m；以及配套渠系建筑物46座（其中陡坡后左右分水闸1座、节制分水闸15座、节制闸带桥4座、林带单向分水闸10座、盖板涵洞桥10座、渡槽2座、陡坡2座、排渠涵管桥1座，配套Φ0.8m预制钢筋砼承插管48m，计划投资401.66万元；④阔洪其村实施土地平整1023.08亩，土方开挖22.63万m³，土方回填22.63万m³；新建机耕道22条，总长6443m；新建防渗渠1558m，新建斗渠（土渠）750m，新建农渠19条，总长4779m，均为梯形土渠；新建斗排长度360m；清淤排碱渠长度2942m以及配套渠系建筑物37座；配套Φ0.5m预制钢筋砼承插管56m，计划投资418万元。（以工代赈资金418万元）。</v>
          </cell>
          <cell r="L82" t="str">
            <v>中央巩固拓展脱贫攻坚成果和乡村振兴任务、以工代赈任务</v>
          </cell>
          <cell r="M82">
            <v>1351.82</v>
          </cell>
          <cell r="N82">
            <v>1351.82</v>
          </cell>
          <cell r="O82">
            <v>0</v>
          </cell>
          <cell r="P82">
            <v>1340.82</v>
          </cell>
        </row>
        <row r="84">
          <cell r="B83" t="str">
            <v>AKT21013-13</v>
          </cell>
          <cell r="C83" t="str">
            <v>低质土地整治</v>
          </cell>
          <cell r="D83" t="str">
            <v>土地平整建设项目</v>
          </cell>
          <cell r="E83" t="str">
            <v>阿克陶县_产业项目_2021年玉麦乡恰格尔村土地平整建设项目</v>
          </cell>
          <cell r="F83" t="str">
            <v>产业项目-其他</v>
          </cell>
          <cell r="G83" t="str">
            <v>新建</v>
          </cell>
          <cell r="H83" t="str">
            <v>2021年3月</v>
          </cell>
          <cell r="I83" t="str">
            <v>2021年6月</v>
          </cell>
          <cell r="J83" t="str">
            <v>玉麦乡恰格尔村</v>
          </cell>
          <cell r="K83" t="str">
            <v>实施土地平整500亩，公分25个条田，其中1号条田和2号条田先对原土进行挖土并运出场外，再从3-6号条田运来良好种植土并进行平整，其他条田根据设计平整高程进行平整。土地平整挖方量9.56万立方米，土地平整填方量8.76万立方米，弃土外运土方量0.8万立方米。新建引水支渠（土渠）3.43km，设计流量0.5m³/s；新建斗渠（防渗渠）1.218km，涉及流量0.5m³/s；新建农渠（土渠）6.18km，均为梯形渠，配套建筑物35座，其中：各类节制分水闸26座，跌水4座、农桥5座。计划新建田间道路总长度2518m，路面宽5m，新建机耕道路总长度6848m，路面宽4m。</v>
          </cell>
          <cell r="L83" t="str">
            <v>中央巩固拓展脱贫攻坚成果和乡村振兴任务</v>
          </cell>
          <cell r="M83">
            <v>250</v>
          </cell>
          <cell r="N83">
            <v>250</v>
          </cell>
          <cell r="O83">
            <v>0</v>
          </cell>
          <cell r="P83">
            <v>250</v>
          </cell>
        </row>
        <row r="85">
          <cell r="B84" t="str">
            <v>AKT21013-14</v>
          </cell>
          <cell r="C84" t="str">
            <v>低质土地整治</v>
          </cell>
          <cell r="D84" t="str">
            <v>低质土地整治建设项目</v>
          </cell>
          <cell r="E84" t="str">
            <v>阿克陶县_产业项目_2021年加马铁热克乡赛克孜艾日克村、巴格拉村、喀什博依村、乌科买里村、阔什铁热克村土地平整建设项目</v>
          </cell>
          <cell r="F84" t="str">
            <v>产业项目-其他</v>
          </cell>
          <cell r="G84" t="str">
            <v>新建</v>
          </cell>
          <cell r="H84" t="str">
            <v>2021年3月</v>
          </cell>
          <cell r="I84" t="str">
            <v>2021年6月</v>
          </cell>
          <cell r="J84" t="str">
            <v>加马铁热克乡赛克孜艾日克村、巴格拉村、喀什博依村、乌卡买里村、阔什铁热克村</v>
          </cell>
          <cell r="K84" t="str">
            <v>计划实施土地平整6930亩（包括土地平整、开挖疏浚渠道、清废及挖树根运走、激光平地、田间道、机耕道、林带等），计划投资1916.52万元，其中：1、赛克孜艾日克村实施土地平整1738亩，土方开挖24.17万m³，土方回填24.15m³；新建1条田间道总长155m，新建22条机耕道总长10330m；新建5条斗渠总长2950m，新建18条农渠，总长6250m，均为梯形土渠；新建1条支排总长490m，新建3条斗排总长1100m；以及配套设施排渠涵管桥建筑物5座；配套Φ0.8m预制钢筋砼承插管40m，计划投资：399.96万元；2、巴格拉村实施土地平整1555亩，土方开挖20.08万m³，土方回填20.08万m³；新建18条机耕道总长7600m；新建9条斗渠总长3150m，新建19条农渠总长6280m，均为梯形土渠；新建1条支排总长870m，新建3条斗排总长1680m；以及配套设施排渠涵管桥建筑物7座；配套Φ0.8m预制钢筋砼承插管64m，计划投资393.55万元；3、喀什博依村实施土地平整1266亩，土方开挖22.77万m³，土方回填22.77万m³；新建1条田间道总长320m，新建17条机耕道总长7080m；新建3条斗渠总长3100m（分标段实施防渗），新建14条农渠总长4000m，均为梯形土渠；新建2条斗排总长630m；以及配套设施排渠涵管桥建筑物2座；配套Φ0.8m预制钢筋砼承插管56m，计划投资356.75万元；4、乌卡买里村实施土地平整1370亩，土方开挖26.36万m³，土方回填26.36万m³；新建25条机耕道总长10680m；新建8条斗渠总长4900m（分标段实施防渗），新建20条农渠总长5000m，均为梯形土渠；新建1条支排总长1000m；以及配套设施排渠涵管桥建筑物3座；配套Φ0.8m预制钢筋砼承插管56m，计划投资387.9万元；5、阔什铁热克村实施土地平整1001亩，土方开挖20.01万m³，土方回填20.01万m³；新建1条田间道总长270m，新建13条机耕道总长10085m；新建5条斗渠总长2320m，新建12条农渠总长3440m，均为梯形土渠；新建1条支排总长1490m，新建2条斗排总长560m；以及配套设施排渠涵管桥建筑物5座；配套Φ0.8m预制钢筋砼承插管48m，计划投资335.15万元。</v>
          </cell>
          <cell r="L84" t="str">
            <v>中央巩固拓展脱贫攻坚成果和乡村振兴任务</v>
          </cell>
          <cell r="M84">
            <v>1873.31</v>
          </cell>
          <cell r="N84">
            <v>1873.31</v>
          </cell>
          <cell r="O84">
            <v>0</v>
          </cell>
          <cell r="P84">
            <v>1873.31</v>
          </cell>
        </row>
        <row r="86">
          <cell r="B85" t="str">
            <v>AKT21013-26</v>
          </cell>
          <cell r="C85" t="str">
            <v>低质土地整治</v>
          </cell>
          <cell r="D85" t="str">
            <v>土地提质增效项目</v>
          </cell>
          <cell r="E85" t="str">
            <v>阿克陶县_产业项目_2021年皮拉勒乡依也勒干村土地提质增效项目</v>
          </cell>
          <cell r="F85" t="str">
            <v>产业项目-其他</v>
          </cell>
          <cell r="G85" t="str">
            <v>新建</v>
          </cell>
          <cell r="H85" t="str">
            <v>2021年3月</v>
          </cell>
          <cell r="I85" t="str">
            <v>2021年10月</v>
          </cell>
          <cell r="J85" t="str">
            <v>皮拉勒乡依也勒干村</v>
          </cell>
          <cell r="K85" t="str">
            <v>果园种植土回填面积729.07亩、林带面积50.07亩，果园田间种植土回填方总量176788.08m³，果树种植槽种植土回填方总量40098.91m³，林带种树坑种植土回填方总量为7343.58m³。</v>
          </cell>
          <cell r="L85" t="str">
            <v>涉农整合资金</v>
          </cell>
          <cell r="M85">
            <v>388</v>
          </cell>
          <cell r="N85">
            <v>388</v>
          </cell>
          <cell r="O85">
            <v>0</v>
          </cell>
          <cell r="P85">
            <v>388</v>
          </cell>
        </row>
        <row r="87">
          <cell r="B86" t="str">
            <v>AKT21013-15</v>
          </cell>
          <cell r="C86" t="str">
            <v>低质土地整治</v>
          </cell>
          <cell r="D86" t="str">
            <v>土地平整建设项目</v>
          </cell>
          <cell r="E86" t="str">
            <v>阿克陶县_产业项目_2021年克孜勒陶乡乌尔都隆窝孜村土地平整建设项目</v>
          </cell>
          <cell r="F86" t="str">
            <v>产业项目-其他</v>
          </cell>
          <cell r="G86" t="str">
            <v>新建</v>
          </cell>
          <cell r="H86" t="str">
            <v>2021年4月</v>
          </cell>
          <cell r="I86" t="str">
            <v>2021年10月</v>
          </cell>
          <cell r="J86" t="str">
            <v>克孜勒陶乡乌尔都隆窝孜村</v>
          </cell>
          <cell r="K86" t="str">
            <v>实施土地平整430亩（包括：土地平整、开挖疏浚渠道、清废及挖树根运走、激光平地、田间道、机耕道、林带等），土方开挖13.95万立方米，土方回填13.94万立方米；外运回填0.4米厚土方10.4万立方米；新建42条机耕道总长10600m；新建斗渠2366m（分标段实施防渗，本次为土渠）；新建农渠38条5350m，均为梯形土渠；新建2条排洪沟总长2820m；以及配套涵管桥2座；配套Φ0.8m预制钢筋砼承插管90m。</v>
          </cell>
          <cell r="L86" t="str">
            <v>中央巩固拓展脱贫攻坚成果和乡村振兴任务</v>
          </cell>
          <cell r="M86">
            <v>424.26</v>
          </cell>
          <cell r="N86">
            <v>424.26</v>
          </cell>
          <cell r="O86">
            <v>0</v>
          </cell>
          <cell r="P86">
            <v>424.26</v>
          </cell>
        </row>
        <row r="88">
          <cell r="B87" t="str">
            <v>AKT21013-18</v>
          </cell>
          <cell r="C87" t="str">
            <v>低质土地整治</v>
          </cell>
          <cell r="D87" t="str">
            <v>土地平整建设项目</v>
          </cell>
          <cell r="E87" t="str">
            <v>阿克陶县_产业项目_2021年克孜勒陶乡塔木村土地平整建设项目</v>
          </cell>
          <cell r="F87" t="str">
            <v>产业项目-其他</v>
          </cell>
          <cell r="G87" t="str">
            <v>新建</v>
          </cell>
          <cell r="H87" t="str">
            <v>2021年4月</v>
          </cell>
          <cell r="I87" t="str">
            <v>2021年10月</v>
          </cell>
          <cell r="J87" t="str">
            <v>克孜勒陶乡塔木村</v>
          </cell>
          <cell r="K87" t="str">
            <v>项目区总土地平整面积为400亩，新建斗渠（防渗渠）0.811km，设计流量0.5m³/s，新建农渠（土渠）5.207km，设计流量0.1m³/s，新建田间道总长度3.03km、路面宽度5m，新建机耕道总长度4.105km、路面宽度4m，渠系建筑物24座，其中：节制左右分水闸17座、农桥4座，带跌水3座。</v>
          </cell>
          <cell r="L87" t="str">
            <v>中央巩固拓展脱贫攻坚成果和乡村振兴任务</v>
          </cell>
          <cell r="M87">
            <v>399.86</v>
          </cell>
          <cell r="N87">
            <v>399.86</v>
          </cell>
          <cell r="O87">
            <v>0</v>
          </cell>
          <cell r="P87">
            <v>399.86</v>
          </cell>
        </row>
        <row r="89">
          <cell r="B88" t="str">
            <v>AKT21013-21</v>
          </cell>
          <cell r="C88" t="str">
            <v>低质土地整治</v>
          </cell>
          <cell r="D88" t="str">
            <v>低质土地整治建设项目</v>
          </cell>
          <cell r="E88" t="str">
            <v>阿克陶县_产业项目_2021年皮拉勒乡拜什铁热克村、依克其来村土地平整建设项目</v>
          </cell>
          <cell r="F88" t="str">
            <v>产业项目-其他</v>
          </cell>
          <cell r="G88" t="str">
            <v>新建</v>
          </cell>
          <cell r="H88" t="str">
            <v>2021年3月</v>
          </cell>
          <cell r="I88" t="str">
            <v>2021年6月</v>
          </cell>
          <cell r="J88" t="str">
            <v>皮拉勒乡拜什铁热克村、依克其来村</v>
          </cell>
          <cell r="K88" t="str">
            <v>计划实施土地平整1841.53亩，配套渠系及建筑物，（包括土地平整、开挖疏浚渠道、清废及挖树根运走、激光平地、田间道、机耕道、林带等），其中：拜什铁热克村实施土地平整1016.68亩，土方开挖209431.62m³，土方回填209431.62m³；新建17条田间道总长5734m，新建5条机耕道总长2926m；新建2条防渗渠总长734m，新建9条农渠总长3517m，均为梯形土渠；新建3条斗排总长1078m、2条清淤排碱渠总长1777m；以及配套设施16座，其中带桥节制右分水闸3座、涵桥（宽4m）4座、水闸4座、带跌水涵桥（8m）3座、带跌水农桥1座、农桥1座、配套Φ0.8m预制钢筋砼承插管30m，计划投资323.7万元；依克其来村实施土地平整824.85亩，土方开挖8.87万m³，土方回填8.87万m³；新建19条田间道总长9306m，新建3条机耕道总长919m；新建1条防渗渠总长552m，新建10条农渠总长3377m，均为梯形土渠；新建1条斗排总长421m；以及配套设施带桥节制分水闸6座、节制分水闸5座、农桥2座、涵桥1座、配套Φ0.8m预制钢筋砼承插管24m，计划投资189.11万元。</v>
          </cell>
          <cell r="L88" t="str">
            <v>中央巩固拓展脱贫攻坚成果和乡村振兴任务</v>
          </cell>
          <cell r="M88">
            <v>512.81</v>
          </cell>
          <cell r="N88">
            <v>512.81</v>
          </cell>
          <cell r="O88">
            <v>0</v>
          </cell>
          <cell r="P88">
            <v>512.81</v>
          </cell>
        </row>
        <row r="90">
          <cell r="B89" t="str">
            <v>AKT21013-23</v>
          </cell>
          <cell r="C89" t="str">
            <v>低质土地整治</v>
          </cell>
          <cell r="D89" t="str">
            <v>低质土地整治</v>
          </cell>
          <cell r="E89" t="str">
            <v>阿克陶县_产业项目_2021年皮拉勒乡依也勒干村低质土地整治1</v>
          </cell>
          <cell r="F89" t="str">
            <v>产业项目-其他</v>
          </cell>
          <cell r="G89" t="str">
            <v>新建</v>
          </cell>
          <cell r="H89" t="str">
            <v>2021年3月</v>
          </cell>
          <cell r="I89" t="str">
            <v>2021年10月</v>
          </cell>
          <cell r="J89" t="str">
            <v>皮拉勒乡依也勒干村</v>
          </cell>
          <cell r="K89" t="str">
            <v>土地平整面积779.14亩，其中耕地面积729.07亩、林带面积50.07亩，新建斗渠1545m，新建农渠4811m，新建田间道路3104m新建生产道14436m，土方开挖总量23311.22m³，土方回填总量为152637.61m³，弃土方量为67532.36m³。</v>
          </cell>
          <cell r="L89" t="str">
            <v>中央巩固拓展脱贫攻坚成果和乡村振兴任务</v>
          </cell>
          <cell r="M89">
            <v>270</v>
          </cell>
          <cell r="N89">
            <v>270</v>
          </cell>
          <cell r="O89">
            <v>0</v>
          </cell>
          <cell r="P89">
            <v>266</v>
          </cell>
        </row>
        <row r="91">
          <cell r="B90" t="str">
            <v>AKT21013-24</v>
          </cell>
          <cell r="C90" t="str">
            <v>低质土地整治</v>
          </cell>
          <cell r="D90" t="str">
            <v>低质农田整治</v>
          </cell>
          <cell r="E90" t="str">
            <v>阿克陶县_产业项目_2021年皮拉勒乡依也勒干村低质土地整治2</v>
          </cell>
          <cell r="F90" t="str">
            <v>产业项目-其他</v>
          </cell>
          <cell r="G90" t="str">
            <v>新建</v>
          </cell>
          <cell r="H90" t="str">
            <v>2021年3月</v>
          </cell>
          <cell r="I90" t="str">
            <v>2021年10月</v>
          </cell>
          <cell r="J90" t="str">
            <v>皮拉勒乡依也勒干村</v>
          </cell>
          <cell r="K90" t="str">
            <v>项目区总土地平整面积525亩，修建梯形土渠长度3051m，设计流量0.1m³/s，渠系建筑物10座。</v>
          </cell>
          <cell r="L90" t="str">
            <v>中央巩固拓展脱贫攻坚成果和乡村振兴任务</v>
          </cell>
          <cell r="M90">
            <v>210</v>
          </cell>
          <cell r="N90">
            <v>210</v>
          </cell>
          <cell r="O90">
            <v>0</v>
          </cell>
          <cell r="P90">
            <v>210</v>
          </cell>
        </row>
        <row r="92">
          <cell r="B91" t="str">
            <v>2、排碱渠</v>
          </cell>
          <cell r="C91" t="str">
            <v>防渗渠建设项目</v>
          </cell>
        </row>
        <row r="92">
          <cell r="M91">
            <v>223.25</v>
          </cell>
          <cell r="N91">
            <v>223.25</v>
          </cell>
        </row>
        <row r="92">
          <cell r="P91">
            <v>213.25</v>
          </cell>
        </row>
        <row r="93">
          <cell r="B92" t="str">
            <v>AKT21014-4</v>
          </cell>
          <cell r="C92" t="str">
            <v>排碱渠</v>
          </cell>
          <cell r="D92" t="str">
            <v>排碱渠改造建设项目</v>
          </cell>
          <cell r="E92" t="str">
            <v>阿克陶县_产业项目_2021年丝路佳苑排碱渠改造建设项目</v>
          </cell>
          <cell r="F92" t="str">
            <v>产业项目-其他</v>
          </cell>
          <cell r="G92" t="str">
            <v>改建</v>
          </cell>
          <cell r="H92" t="str">
            <v>2021年3月</v>
          </cell>
          <cell r="I92" t="str">
            <v>2021年10月</v>
          </cell>
          <cell r="J92" t="str">
            <v>丝路佳苑</v>
          </cell>
          <cell r="K92" t="str">
            <v>为丝路佳苑社区7.93km排碱渠进行改造，其中对制约丝路佳苑社区向南发展的南侧第一条2.68km排碱渠需进行填埋整治，周边5.25km排碱渠需进行建设清淤，设计排水流量0.1m³/s，包括涵桥6座，1座跨排碱渠钢管。</v>
          </cell>
          <cell r="L92" t="str">
            <v>自治区巩固拓展脱贫攻坚成果和乡村振兴任务</v>
          </cell>
          <cell r="M92">
            <v>223.25</v>
          </cell>
          <cell r="N92">
            <v>223.25</v>
          </cell>
          <cell r="O92">
            <v>0</v>
          </cell>
          <cell r="P92">
            <v>213.25</v>
          </cell>
        </row>
        <row r="94">
          <cell r="B93" t="str">
            <v>3、节水灌溉</v>
          </cell>
          <cell r="C93" t="str">
            <v>防渗渠建设项目</v>
          </cell>
        </row>
        <row r="94">
          <cell r="M93">
            <v>2762.96</v>
          </cell>
          <cell r="N93">
            <v>2762.96</v>
          </cell>
        </row>
        <row r="94">
          <cell r="P93">
            <v>2600.96</v>
          </cell>
        </row>
        <row r="95">
          <cell r="B94" t="str">
            <v>AKT21015-2</v>
          </cell>
          <cell r="C94" t="str">
            <v>节水灌溉</v>
          </cell>
          <cell r="D94" t="str">
            <v>节水灌溉建设项目</v>
          </cell>
          <cell r="E94" t="str">
            <v>阿克陶县_产业项目_2021年皮拉勒乡塔孜勒克村、阔苏拉村、苏鲁克、恰尔巴格村节水灌溉建设项目</v>
          </cell>
          <cell r="F94" t="str">
            <v>产业项目-其他</v>
          </cell>
          <cell r="G94" t="str">
            <v>新建</v>
          </cell>
          <cell r="H94" t="str">
            <v>2021年3月</v>
          </cell>
          <cell r="I94" t="str">
            <v>2021年10月</v>
          </cell>
          <cell r="J94" t="str">
            <v>皮拉勒乡塔孜勒克村、阔苏拉村、苏鲁克、恰尔巴格村</v>
          </cell>
          <cell r="K94" t="str">
            <v>皮拉勒乡高效节水灌溉共10143亩，计划投资1928.26万元，其中：1.塔孜勒克村建设规模3247亩，新建3个滴灌系统，新建沉淀池3座，首部泵房3座，配套首部离心泵3台，过滤器3台，安装地埋PVC管道36094m，铺设地面薄壁PE支管43684m，铺设滴灌带308万米，安装田间阀门井81座，排水井78座，安装变压器3套，计划投资625.74万元；2.阔苏拉村建设规模4580亩，新建5个滴灌系统，新建沉淀池3座，首部泵房3座，配套首部离心泵3台，过滤器3台，安装地埋PVC管道57276m，铺设地面薄壁PE支管58721m，铺设滴灌带435万米，安装田间阀门井102座，排水井92座，安装变压器3套，计划投资879.38万元；3.苏鲁克村建设规模1056亩，主要建设内容：新建2个滴灌系统，新建沉淀池1座，首部泵房1座，配套首部离心泵2台，过滤器2台，安装地埋PVC管道10034m，铺设地面薄壁PE支管12974m，铺设滴灌带100.32万米，安装田间阀门井15座，排水井12座，安装变压器1套，计划投资192.15万元；4.恰尔巴格村新建滴灌工程，灌溉面积1260亩，分为2个滴灌系统，主要建设内容为：首部系统配套、地埋输配水管网、田间滴灌管网及设备安装等，具体如下：新建泵房2座，过滤器2套；潜水泵2台；施肥罐2套；埋设PVC管道11.93km；PE管道15.84km；滴灌带1107.22km；闸阀井26套；排水井29座，渗水井29座；架设380v输电线路280m，计划投资230.99万元。</v>
          </cell>
          <cell r="L94" t="str">
            <v>自治区巩固拓展脱贫攻坚成果和乡村振兴任务</v>
          </cell>
          <cell r="M94">
            <v>1928.26</v>
          </cell>
          <cell r="N94">
            <v>1928.26</v>
          </cell>
          <cell r="O94">
            <v>0</v>
          </cell>
          <cell r="P94">
            <v>1836.26</v>
          </cell>
        </row>
        <row r="96">
          <cell r="B95" t="str">
            <v>AKT21015-6</v>
          </cell>
          <cell r="C95" t="str">
            <v>节水灌溉</v>
          </cell>
          <cell r="D95" t="str">
            <v>节水灌溉建设项目</v>
          </cell>
          <cell r="E95" t="str">
            <v>阿克陶县_产业项目_2021年巴仁乡萨依巴格村节水灌溉建设项目</v>
          </cell>
          <cell r="F95" t="str">
            <v>产业项目-其他</v>
          </cell>
          <cell r="G95" t="str">
            <v>新建</v>
          </cell>
          <cell r="H95" t="str">
            <v>2021年3月</v>
          </cell>
          <cell r="I95" t="str">
            <v>2021年10月</v>
          </cell>
          <cell r="J95" t="str">
            <v>巴仁乡萨依巴格村</v>
          </cell>
          <cell r="K95" t="str">
            <v>新建沉砂蓄水池工程及首部工程1座、1050亩滴灌工程建设，输变电工程100m，变压器设备1套。</v>
          </cell>
          <cell r="L95" t="str">
            <v>自治区巩固拓展脱贫攻坚成果和乡村振兴任务</v>
          </cell>
          <cell r="M95">
            <v>280</v>
          </cell>
          <cell r="N95">
            <v>280</v>
          </cell>
          <cell r="O95">
            <v>0</v>
          </cell>
          <cell r="P95">
            <v>271</v>
          </cell>
        </row>
        <row r="97">
          <cell r="B96" t="str">
            <v>AKT21015-7</v>
          </cell>
          <cell r="C96" t="str">
            <v>节水灌溉</v>
          </cell>
          <cell r="D96" t="str">
            <v>节水灌溉建设项目</v>
          </cell>
          <cell r="E96" t="str">
            <v>阿克陶县_产业项目_2021年皮拉勒乡拜什铁热克村、墩都热村节水灌溉建设项目</v>
          </cell>
          <cell r="F96" t="str">
            <v>产业项目-其他</v>
          </cell>
          <cell r="G96" t="str">
            <v>新建</v>
          </cell>
          <cell r="H96" t="str">
            <v>2021年4月</v>
          </cell>
          <cell r="I96" t="str">
            <v>2021年10月</v>
          </cell>
          <cell r="J96" t="str">
            <v>皮拉勒乡拜什铁热克村、墩都热村</v>
          </cell>
          <cell r="K96" t="str">
            <v>1.拜什铁热克村建设滴灌工程，灌溉面积500亩，分为1个滴灌系统，主要内容：首部系统配套、地埋输配水管网、田间滴灌管网及设备安装等，具体如下：新建泵房1座，过滤器1套；潜水泵1台；施肥灌1套；变压器1台；埋设PVC管道4.6km；PE管道4.62km；滴灌带460.85km；闸阀井9座；排水井9座，渗水井9座；架设10KV高压线800m，380V电线路300m，投资116.4万元；2.墩都热村（1-5小队）建设滴灌工程，灌溉面积1974.87亩，分为2个滴灌系统，主要建设内容为：首部系统配套、地埋输配水管网、田间滴灌管网及设备安装等，具体如下：新建泵房2座，过滤器2套；潜水泵2台；施肥灌2套；变压器2台；埋设PVC管道21.11km；PE管道25.3km；滴灌带2227.42km；闸阀井47座；排水井47座，渗水井47座；架设10KV高压线800m，380V输电线路600m，配套全自动控制设备1套，投资438.3万元。</v>
          </cell>
          <cell r="L96" t="str">
            <v>中央巩固拓展脱贫攻坚成果和乡村振兴任务</v>
          </cell>
          <cell r="M96">
            <v>554.7</v>
          </cell>
          <cell r="N96">
            <v>554.7</v>
          </cell>
          <cell r="O96">
            <v>0</v>
          </cell>
          <cell r="P96">
            <v>493.7</v>
          </cell>
        </row>
        <row r="98">
          <cell r="B97" t="str">
            <v>4、防渗渠建设</v>
          </cell>
          <cell r="C97" t="str">
            <v>防渗渠建设项目</v>
          </cell>
        </row>
        <row r="98">
          <cell r="M97">
            <v>7471.35</v>
          </cell>
          <cell r="N97">
            <v>7300.04</v>
          </cell>
        </row>
        <row r="98">
          <cell r="P97">
            <v>6749.390066</v>
          </cell>
        </row>
        <row r="99">
          <cell r="B98" t="str">
            <v>AKT21016-3-1</v>
          </cell>
          <cell r="C98" t="str">
            <v>防渗渠建设项目</v>
          </cell>
          <cell r="D98" t="str">
            <v>阿克陶县库山河老巴仁引水渠首除险加固工程</v>
          </cell>
          <cell r="E98" t="str">
            <v>阿克陶县_产业项目_2021年巴仁乡阿克陶县库山河老巴仁引水渠首除险加固工程</v>
          </cell>
          <cell r="F98" t="str">
            <v>产业项目-其他</v>
          </cell>
          <cell r="G98" t="str">
            <v>改扩建</v>
          </cell>
          <cell r="H98" t="str">
            <v>2021年3月</v>
          </cell>
          <cell r="I98" t="str">
            <v>2021年10月</v>
          </cell>
          <cell r="J98" t="str">
            <v>巴仁乡</v>
          </cell>
          <cell r="K98" t="str">
            <v>对现状老巴仁引水渠首进行除险加固，在原址处新建引水闸1座，冲砂闸1座、溢流堰1座及配套导流堤26m。老巴仁引水渠首设计引水流量为10m³/s，工程级别为4级，主要建筑物级别为4级，次要建筑物级别为5级，计划投资613.29万元。</v>
          </cell>
          <cell r="L98" t="str">
            <v>涉农整合资金、其他资金</v>
          </cell>
          <cell r="M98">
            <v>613.29</v>
          </cell>
          <cell r="N98">
            <v>611.28</v>
          </cell>
          <cell r="O98">
            <v>2.00999999999999</v>
          </cell>
          <cell r="P98">
            <v>536.28</v>
          </cell>
        </row>
        <row r="100">
          <cell r="B99" t="str">
            <v>AKT21016-3</v>
          </cell>
          <cell r="C99" t="str">
            <v>防渗渠建设项目</v>
          </cell>
          <cell r="D99" t="str">
            <v>阿克陶县渠首除险加固工程</v>
          </cell>
          <cell r="E99" t="str">
            <v>阿克陶县_产业项目_2021年阿克陶县渠首除险加固工程</v>
          </cell>
          <cell r="F99" t="str">
            <v>产业项目-其他</v>
          </cell>
          <cell r="G99" t="str">
            <v>改扩建</v>
          </cell>
          <cell r="H99" t="str">
            <v>2021年3月</v>
          </cell>
          <cell r="I99" t="str">
            <v>2021年10月</v>
          </cell>
          <cell r="J99" t="str">
            <v>皮拉勒乡帕拉其村、喀热开其克乡、玉麦乡</v>
          </cell>
          <cell r="K99" t="str">
            <v xml:space="preserve">1.对现状库尼沙克及玉麦乡引水渠首进行除险加固，在原址处布置冲砂闸1座、溢流堰1座及配套导流堤38.5m。库尼沙克及玉麦乡引水渠首设计引水流量15m³/s，工程级别为4级，主要建筑物级别为4级，次要建筑物级别为5级，计划投资196.1万元。
2.对奥依塔格引水渠首及喀热开其克引水渠首进行除险加固，奥依塔格饮水渠首涉及引水流量1.5m³/s，于现状冲砂闸上游10m处新建溢流堰1座，冲砂闸下游梯形河槽护砌30m；喀热开其克引水渠首设计引水流量1.5m³/s，于现状引水闸一侧新建冲砂闸1座、溢流堰1座及配套导流堤15m。工程级别5级，主要建筑物级别为5级，次要建筑物级别为5级，计划投资286.26万元。
3.对现状帕拉其引水渠首进行除险加固，在原址处新建引水闸1座、冲砂闸1座、溢流堰1座及配套导流堤40m。帕拉其引水渠首设计引水流量为10m³/s，工程级别为4级，主要建筑物级别为4级，次要建筑物级别为5级，计划投资276.19万元。</v>
          </cell>
          <cell r="L99" t="str">
            <v>涉农整合资金、地方政府债券资金、其他资金</v>
          </cell>
          <cell r="M99">
            <v>758.55</v>
          </cell>
          <cell r="N99">
            <v>756.93</v>
          </cell>
          <cell r="O99">
            <v>1.62</v>
          </cell>
          <cell r="P99">
            <v>711.93</v>
          </cell>
        </row>
        <row r="101">
          <cell r="B100" t="str">
            <v>AKT21016-4</v>
          </cell>
          <cell r="C100" t="str">
            <v>防渗渠建设项目</v>
          </cell>
          <cell r="D100" t="str">
            <v>防渗渠建设项目</v>
          </cell>
          <cell r="E100" t="str">
            <v>阿克陶县_产业项目_2021年巴仁乡萨依巴格村防渗渠建设项目</v>
          </cell>
          <cell r="F100" t="str">
            <v>产业项目-其他</v>
          </cell>
          <cell r="G100" t="str">
            <v>新建</v>
          </cell>
          <cell r="H100" t="str">
            <v>2021年3月</v>
          </cell>
          <cell r="I100" t="str">
            <v>2021年10月</v>
          </cell>
          <cell r="J100" t="str">
            <v>巴仁乡萨依巴格村</v>
          </cell>
          <cell r="K100" t="str">
            <v>巴仁乡萨依巴格村一斗渠和二斗渠设计流量均取0.25-0.3m³/s，防渗改建渠道总长1.731km，配套渠系建筑物45座，其中：各类水闸35座、农桥9座、跌水1座。防渗改建利用原有渠道，渠道断面为梯形断面，内边坡坡比1:1.5，外边坡坡比1:1，渠道边坡、底板采用8cmC20F200W6厚现浇砼板结构。</v>
          </cell>
          <cell r="L100" t="str">
            <v>涉农整合资金</v>
          </cell>
          <cell r="M100">
            <v>228.22</v>
          </cell>
          <cell r="N100">
            <v>228.22</v>
          </cell>
          <cell r="O100">
            <v>0</v>
          </cell>
          <cell r="P100">
            <v>228.22</v>
          </cell>
        </row>
        <row r="102">
          <cell r="B101" t="str">
            <v>AKT21016-5</v>
          </cell>
          <cell r="C101" t="str">
            <v>防渗渠建设项目</v>
          </cell>
          <cell r="D101" t="str">
            <v>渠道防渗改建工程</v>
          </cell>
          <cell r="E101" t="str">
            <v>阿克陶县_产业项目_2021年皮拉勒乡皮拉勒村防渗渠建设项目</v>
          </cell>
          <cell r="F101" t="str">
            <v>产业项目-其他</v>
          </cell>
          <cell r="G101" t="str">
            <v>新建</v>
          </cell>
          <cell r="H101" t="str">
            <v>2021年3月</v>
          </cell>
          <cell r="I101" t="str">
            <v>2021年10月</v>
          </cell>
          <cell r="J101" t="str">
            <v>皮拉勒乡皮拉勒村</v>
          </cell>
          <cell r="K101" t="str">
            <v>防渗改建渠道长度1610.2m（8条），配套渠系建筑物36座，其中节制左右分水闸10座、节制左分水闸1座、节制闸1座、分水闸2座、盖板桥板17个、过路箱涵4座、右汇水口1个。防渗改建利用原有渠道，渠道断面为梯形断面，内边坡坡比为1:1，渠道边坡、底板采用10cm厚C20F200W6现浇砼板结构。</v>
          </cell>
          <cell r="L101" t="str">
            <v>涉农整合资金</v>
          </cell>
          <cell r="M101">
            <v>141.87</v>
          </cell>
          <cell r="N101">
            <v>141.87</v>
          </cell>
          <cell r="O101">
            <v>0</v>
          </cell>
          <cell r="P101">
            <v>139.87</v>
          </cell>
        </row>
        <row r="103">
          <cell r="B102" t="str">
            <v>AKT21016-6</v>
          </cell>
          <cell r="C102" t="str">
            <v>防渗渠建设项目</v>
          </cell>
          <cell r="D102" t="str">
            <v>防渗渠工程</v>
          </cell>
          <cell r="E102" t="str">
            <v>阿克陶县_产业项目_2021年阿克陶镇奥达艾日克村防渗工程</v>
          </cell>
          <cell r="F102" t="str">
            <v>产业项目-其他</v>
          </cell>
          <cell r="G102" t="str">
            <v>新建</v>
          </cell>
          <cell r="H102" t="str">
            <v>2021年3月</v>
          </cell>
          <cell r="I102" t="str">
            <v>2021年10月</v>
          </cell>
          <cell r="J102" t="str">
            <v>阿克陶镇奥达艾日克村</v>
          </cell>
          <cell r="K102" t="str">
            <v>渠道防渗改建长度8768.04m（1小队2806.4m、2小队5961.64m），阿克陶镇奥达艾日克村渠道防渗工程渠道配套渠系建筑物213座，其中1小队渠道共70座：节制左右分水闸10座，节制单向分水闸40座，入户桥板2座，过路桥涵18座。2小队渠道共143座：节制左右分水闸30座，节制单向分水闸74座，入户桥板5座，过路桥涵34座。</v>
          </cell>
          <cell r="L102" t="str">
            <v>以工代赈任务、涉农整合资金</v>
          </cell>
          <cell r="M102">
            <v>853.48</v>
          </cell>
          <cell r="N102">
            <v>853.48</v>
          </cell>
          <cell r="O102">
            <v>0</v>
          </cell>
          <cell r="P102">
            <v>816.48</v>
          </cell>
        </row>
        <row r="104">
          <cell r="B103" t="str">
            <v>AKT21016-22</v>
          </cell>
          <cell r="C103" t="str">
            <v>防渗渠建设项目</v>
          </cell>
          <cell r="D103" t="str">
            <v>渠道防渗项目</v>
          </cell>
          <cell r="E103" t="str">
            <v>阿克陶县_产业项目_2021年巴仁乡也勒干村防渗渠建设项目</v>
          </cell>
          <cell r="F103" t="str">
            <v>产业项目-其他</v>
          </cell>
          <cell r="G103" t="str">
            <v>新建</v>
          </cell>
          <cell r="H103" t="str">
            <v>2021年3月</v>
          </cell>
          <cell r="I103" t="str">
            <v>2021年10月</v>
          </cell>
          <cell r="J103" t="str">
            <v>巴仁乡也勒干村</v>
          </cell>
          <cell r="K103" t="str">
            <v>防渗改建渠道总长2.04km，配套渠系建筑物42座，其中：各类水闸23座、农桥15座、跌水1座、陡坡3座。防渗改建利用原有渠道，渠道断面为梯形断面，内边坡坡比为1：1.5，外边坡坡比为1:1，渠道边坡、底板采用8cm厚C20F200W6现浇砼板结构，渠道全段现浇砼板下设40cm厚砂砾石防冻垫层。</v>
          </cell>
          <cell r="L103" t="str">
            <v>涉农整合资金</v>
          </cell>
          <cell r="M103">
            <v>170.04</v>
          </cell>
          <cell r="N103">
            <v>170.04</v>
          </cell>
          <cell r="O103">
            <v>0</v>
          </cell>
          <cell r="P103">
            <v>170.04</v>
          </cell>
        </row>
        <row r="105">
          <cell r="B104" t="str">
            <v>AKT21016-23</v>
          </cell>
          <cell r="C104" t="str">
            <v>防渗渠建设项目</v>
          </cell>
          <cell r="D104" t="str">
            <v>防渗渠建设项目</v>
          </cell>
          <cell r="E104" t="str">
            <v>阿克陶县_产业项目_2021年皮拉勒乡恰尔巴格村防渗渠建设项目</v>
          </cell>
          <cell r="F104" t="str">
            <v>产业项目-其他</v>
          </cell>
          <cell r="G104" t="str">
            <v>新建</v>
          </cell>
          <cell r="H104" t="str">
            <v>2021年3月</v>
          </cell>
          <cell r="I104" t="str">
            <v>2021年10月</v>
          </cell>
          <cell r="J104" t="str">
            <v>皮拉勒乡恰尔巴格村</v>
          </cell>
          <cell r="K104" t="str">
            <v>恰尔巴格村斗、支渠防渗改建工程，共计改建支、斗渠10条，总长9.875km，控制灌溉面积2.2万亩。本工程共设置渠系建筑物103座。其中：节制分水闸34座、分水闸50座、农桥19座。</v>
          </cell>
          <cell r="L104" t="str">
            <v>以工代赈任务、涉农整合资金</v>
          </cell>
          <cell r="M104">
            <v>599.95</v>
          </cell>
          <cell r="N104">
            <v>599.95</v>
          </cell>
          <cell r="O104">
            <v>0</v>
          </cell>
          <cell r="P104">
            <v>577.95</v>
          </cell>
        </row>
        <row r="106">
          <cell r="B105" t="str">
            <v>AKT21016-24</v>
          </cell>
          <cell r="C105" t="str">
            <v>防渗渠建设项目</v>
          </cell>
          <cell r="D105" t="str">
            <v>防渗渠道建设项目</v>
          </cell>
          <cell r="E105" t="str">
            <v>阿克陶县_产业项目_2021年玉麦乡库尼萨克村防渗渠建设项目</v>
          </cell>
          <cell r="F105" t="str">
            <v>产业项目-其他</v>
          </cell>
          <cell r="G105" t="str">
            <v>新建</v>
          </cell>
          <cell r="H105" t="str">
            <v>2021年3月</v>
          </cell>
          <cell r="I105" t="str">
            <v>2021年10月</v>
          </cell>
          <cell r="J105" t="str">
            <v>玉麦乡库尼萨克村</v>
          </cell>
          <cell r="K105" t="str">
            <v>库尼萨克村防渗渠道改建总长度1.445km，配套渠系建筑物14座，其中：各类水闸10座、农桥2座、跌水1座、涵管桥1座。</v>
          </cell>
          <cell r="L105" t="str">
            <v>涉农整合资金</v>
          </cell>
          <cell r="M105">
            <v>97.7</v>
          </cell>
          <cell r="N105">
            <v>97.7</v>
          </cell>
          <cell r="O105">
            <v>0</v>
          </cell>
          <cell r="P105">
            <v>97.7</v>
          </cell>
        </row>
        <row r="107">
          <cell r="B106" t="str">
            <v>AKT21016-13</v>
          </cell>
          <cell r="C106" t="str">
            <v>防渗渠建设项目</v>
          </cell>
          <cell r="D106" t="str">
            <v>托格其支渠防渗改建工程</v>
          </cell>
          <cell r="E106" t="str">
            <v>阿克陶县_产业项目_2021年皮拉勒乡皮拉勒村托格其支渠防渗改建工程</v>
          </cell>
          <cell r="F106" t="str">
            <v>产业项目-其他</v>
          </cell>
          <cell r="G106" t="str">
            <v>改建</v>
          </cell>
          <cell r="H106" t="str">
            <v>2021年3月</v>
          </cell>
          <cell r="I106" t="str">
            <v>2021年10月</v>
          </cell>
          <cell r="J106" t="str">
            <v>皮拉勒乡皮拉勒村</v>
          </cell>
          <cell r="K106" t="str">
            <v>防渗改建渠道总长3.381km，配套渠系建筑物37座，其中：节制分水闸8座、分水闸9座、汇水口7个、跨渠钢管3个、入户桥板2个、过路涵桥8座。防渗改建利用原有渠道，渠道断面为梯形断面，内边坡坡比为1:1，渠道边坡、底板采用10cm厚C20F200W6现浇砼板结构。</v>
          </cell>
          <cell r="L106" t="str">
            <v>涉农整合资金</v>
          </cell>
          <cell r="M106">
            <v>376.97</v>
          </cell>
          <cell r="N106">
            <v>376.97</v>
          </cell>
          <cell r="O106">
            <v>0</v>
          </cell>
          <cell r="P106">
            <v>355.97</v>
          </cell>
        </row>
        <row r="108">
          <cell r="B107" t="str">
            <v>AKT21016-15</v>
          </cell>
          <cell r="C107" t="str">
            <v>防渗渠建设项目</v>
          </cell>
          <cell r="D107" t="str">
            <v>支渠防渗改建工程</v>
          </cell>
          <cell r="E107" t="str">
            <v>阿克陶县_产业项目_2021年阿克陶镇奥达艾日克村支渠防渗改建工程</v>
          </cell>
          <cell r="F107" t="str">
            <v>产业项目-其他</v>
          </cell>
          <cell r="G107" t="str">
            <v>改建</v>
          </cell>
          <cell r="H107" t="str">
            <v>2021年3月</v>
          </cell>
          <cell r="I107" t="str">
            <v>2021年10月</v>
          </cell>
          <cell r="J107" t="str">
            <v>阿克陶镇奥达艾日克村</v>
          </cell>
          <cell r="K107" t="str">
            <v>奥达艾日克村支渠防渗改建长度2.3km，设计流量1.0m³/s，加大流量1.3m³/s，配套渠系建筑物5座，其中：各类水闸3座、农桥2座；奥达艾日克村1分支渠防渗改建长度1.006km，设计流量0.5m³/s，加大流量0.65m³/s，配套渠系建筑物11座，其中：各类分水闸10座、农桥1座；奥达艾日克村2分支渠防渗改建长度0.75km，设计流量0.5m³/s，加大流量0.65m³/s，配套渠系建筑物4座，其中：各类分水闸4座。</v>
          </cell>
          <cell r="L107" t="str">
            <v>以工代赈任务、涉农整合资金、其他资金</v>
          </cell>
          <cell r="M107">
            <v>319.74</v>
          </cell>
          <cell r="N107">
            <v>299.03</v>
          </cell>
          <cell r="O107">
            <v>20.71</v>
          </cell>
          <cell r="P107">
            <v>274.084637</v>
          </cell>
        </row>
        <row r="109">
          <cell r="B108" t="str">
            <v>AKT21016-16</v>
          </cell>
          <cell r="C108" t="str">
            <v>防渗渠建设项目</v>
          </cell>
          <cell r="D108" t="str">
            <v>支渠防渗改建工程</v>
          </cell>
          <cell r="E108" t="str">
            <v>阿克陶县_产业项目_2021年阿克陶镇英其开艾日克村支渠防渗改建工程</v>
          </cell>
          <cell r="F108" t="str">
            <v>产业项目-其他</v>
          </cell>
          <cell r="G108" t="str">
            <v>改建</v>
          </cell>
          <cell r="H108" t="str">
            <v>2021年3月</v>
          </cell>
          <cell r="I108" t="str">
            <v>2021年10月</v>
          </cell>
          <cell r="J108" t="str">
            <v>阿克陶镇英其开艾日克村</v>
          </cell>
          <cell r="K108" t="str">
            <v>维修改造渠道总长3.7km，配套渠系建筑物62座，其中节制分水闸37座，箱涵19座，进水口6处；渠道设计流量1.0-0.6m³/s，控制灌溉面积0.72万亩。</v>
          </cell>
          <cell r="L108" t="str">
            <v>以工代赈资金、涉农整合资金、其他资金</v>
          </cell>
          <cell r="M108">
            <v>554.37</v>
          </cell>
          <cell r="N108">
            <v>527.88</v>
          </cell>
          <cell r="O108">
            <v>26.49</v>
          </cell>
          <cell r="P108">
            <v>462.456192</v>
          </cell>
        </row>
        <row r="110">
          <cell r="B109" t="str">
            <v>AKT21016-17</v>
          </cell>
          <cell r="C109" t="str">
            <v>防渗渠建设项目</v>
          </cell>
          <cell r="D109" t="str">
            <v>防渗渠建设项目</v>
          </cell>
          <cell r="E109" t="str">
            <v>阿克陶县_产业项目_2021年玉麦乡阿勒吞其村-恰格尔村防渗渠建设项目</v>
          </cell>
          <cell r="F109" t="str">
            <v>产业项目-其他</v>
          </cell>
          <cell r="G109" t="str">
            <v>改建</v>
          </cell>
          <cell r="H109" t="str">
            <v>2021年3月</v>
          </cell>
          <cell r="I109" t="str">
            <v>2021年10月</v>
          </cell>
          <cell r="J109" t="str">
            <v>玉麦乡阿勒吞其村-恰格尔村</v>
          </cell>
          <cell r="K109" t="str">
            <v xml:space="preserve">玉麦乡阿勒吞其村-恰格尔村防渗渠改建长4.81km，控制灌溉面积1.5万亩，设计流量1.2-2.0m³/s，现状为土渠。
防渗改建利用原有渠道，渠道断面为梯形断面，内外边坡坡比1:1.5，渠道边坡、底板采用8cmC20F200W6厚现浇砼板结构，渠道全段现浇砼板下设40cm厚砂砾石防冻垫层。
配套渠系建筑物62座，其中：节制分水闸14座、盖板涵23座、联合建筑物13座、渡槽4座、分水口6座，纳水口2座。</v>
          </cell>
          <cell r="L109" t="str">
            <v>以工代赈资金、涉农整合资金、其他资金</v>
          </cell>
          <cell r="M109">
            <v>1217.5</v>
          </cell>
          <cell r="N109">
            <v>1097.02</v>
          </cell>
          <cell r="O109">
            <v>120.48</v>
          </cell>
          <cell r="P109">
            <v>864.739237</v>
          </cell>
        </row>
        <row r="111">
          <cell r="B110" t="str">
            <v>AKT21016-25</v>
          </cell>
          <cell r="C110" t="str">
            <v>防渗渠建设项目</v>
          </cell>
          <cell r="D110" t="str">
            <v>防渗渠建设项目</v>
          </cell>
          <cell r="E110" t="str">
            <v>阿克陶县_产业项目_2021年加马铁热克乡赛克孜艾日克村、巴格拉村、喀什博依村、乌科买里村防渗渠建设项目</v>
          </cell>
          <cell r="F110" t="str">
            <v>产业项目-其他</v>
          </cell>
          <cell r="G110" t="str">
            <v>新建</v>
          </cell>
          <cell r="H110" t="str">
            <v>2021年5月</v>
          </cell>
          <cell r="I110" t="str">
            <v>2021年10月</v>
          </cell>
          <cell r="J110" t="str">
            <v>加马铁热克乡赛克孜艾日克村、巴格拉村、喀什博依村、乌科买里村</v>
          </cell>
          <cell r="K110" t="str">
            <v>1.赛克孜艾日克村项目区规划后总灌溉面积为4200亩，项目区现状为1条支渠3条斗渠，现状为土渠，本次对该4条渠道的防渗及配套水利工程设施。该项目界限内本次拟新建1条防渗渠道总长1210m，新建3条防渗斗渠总长2150m，以及配套设施建筑物33座（节制左右分水闸2座、节制分水闸7座、节制分水闸带桥9座、林带单向分水闸10座、盖板涵洞桥5座）投资260.64万元；2、巴格拉村项目规划后总灌溉面积为2170亩，本次进行10条渠道（5220m）的防渗及配套设施建筑物60座（渡槽2座、节制分水闸15座、节制闸分水闸带桥14座、盖板涵洞桥11座、陡坡1座、林带单向分水闸17座），投资388.3万元；3.喀什博依村规划后总灌溉面积为2600亩，本次进行7条渠道（5510m）的防渗及配套设施建筑物60座（节制分水闸23座、节制双向分水闸带双桥1座、节制闸分水闸带桥5座、盖板涵洞桥12座、陡坡1座、桥带跌水6座、林带单向分水闸12座）投资406.23万(以工代赈资金80万元，涉农整合资金326.23万元）；4、乌科买里村项目区规划后总灌溉面积为4000亩，本次进行7条渠道（5900m）的防渗及配套设施建筑物60座（左右分水闸2座、节制分水闸13座，左右分水闸带桥3座、节制闸带桥14座、盖板涵洞桥9座、渡槽1座、桥带跌水1座、林带单向分水闸17座），投资449.3万元（以工代赈资金100万元，涉农整合资金349.3万元）。</v>
          </cell>
          <cell r="L110" t="str">
            <v>以工代赈任务、涉农整合资金</v>
          </cell>
          <cell r="M110">
            <v>1504.47</v>
          </cell>
          <cell r="N110">
            <v>1504.47</v>
          </cell>
          <cell r="O110">
            <v>0</v>
          </cell>
          <cell r="P110">
            <v>1484.47</v>
          </cell>
        </row>
        <row r="112">
          <cell r="B111" t="str">
            <v>AKT21016-28</v>
          </cell>
          <cell r="C111" t="str">
            <v>防渗渠建设项目</v>
          </cell>
          <cell r="D111" t="str">
            <v>支渠维修工程</v>
          </cell>
          <cell r="E111" t="str">
            <v>阿克陶县_产业项目_2021年奥依塔克镇支渠维修工程</v>
          </cell>
          <cell r="F111" t="str">
            <v>产业项目-其他</v>
          </cell>
          <cell r="G111" t="str">
            <v>改建</v>
          </cell>
          <cell r="H111" t="str">
            <v>2021年3月</v>
          </cell>
          <cell r="I111" t="str">
            <v>2021年10月</v>
          </cell>
          <cell r="J111" t="str">
            <v>奥依塔克镇</v>
          </cell>
          <cell r="K111" t="str">
            <v>维修渠道总长352m，新建配套建筑物4座，全部为纳水口。</v>
          </cell>
          <cell r="L111" t="str">
            <v>涉农整合资金</v>
          </cell>
          <cell r="M111">
            <v>35.2</v>
          </cell>
          <cell r="N111">
            <v>35.2</v>
          </cell>
          <cell r="O111">
            <v>0</v>
          </cell>
          <cell r="P111">
            <v>29.2</v>
          </cell>
        </row>
        <row r="113">
          <cell r="B112" t="str">
            <v>5、其它脱贫攻坚有关的农田水利建设</v>
          </cell>
          <cell r="C112" t="str">
            <v>香菇配套附属工程</v>
          </cell>
        </row>
        <row r="114">
          <cell r="B113" t="str">
            <v>6、农业提质增效</v>
          </cell>
          <cell r="C113" t="str">
            <v>特色种植</v>
          </cell>
        </row>
        <row r="115">
          <cell r="B114" t="str">
            <v>（四）、设施农业</v>
          </cell>
          <cell r="C114" t="str">
            <v>仓库建设</v>
          </cell>
        </row>
        <row r="115">
          <cell r="M114">
            <v>16816.05</v>
          </cell>
          <cell r="N114">
            <v>13864.27</v>
          </cell>
        </row>
        <row r="115">
          <cell r="P114">
            <v>13620.67</v>
          </cell>
        </row>
        <row r="116">
          <cell r="B115" t="str">
            <v>1、拱棚建设</v>
          </cell>
          <cell r="C115" t="str">
            <v>扶贫就业基地</v>
          </cell>
        </row>
        <row r="116">
          <cell r="M115">
            <v>5559.85</v>
          </cell>
          <cell r="N115">
            <v>3918.5</v>
          </cell>
        </row>
        <row r="116">
          <cell r="P115">
            <v>3708.5</v>
          </cell>
        </row>
        <row r="117">
          <cell r="B116" t="str">
            <v>AKT21018-4</v>
          </cell>
          <cell r="C116" t="str">
            <v>拱棚建设</v>
          </cell>
          <cell r="D116" t="str">
            <v>蔬菜拱棚建设项目</v>
          </cell>
          <cell r="E116" t="str">
            <v>阿克陶县_产业项目_2021年巴仁乡吐尔村、且克村、库木村蔬菜小拱棚建设项目</v>
          </cell>
          <cell r="F116" t="str">
            <v>产业项目-种植养殖加工服务</v>
          </cell>
          <cell r="G116" t="str">
            <v>新建</v>
          </cell>
          <cell r="H116" t="str">
            <v>2021年3月</v>
          </cell>
          <cell r="I116" t="str">
            <v>2021年10月</v>
          </cell>
          <cell r="J116" t="str">
            <v>巴仁乡吐尔村、且克村、库木村</v>
          </cell>
          <cell r="K116" t="str">
            <v>巴仁乡新建蔬菜拱棚440座，每座1.8万元，温室为连跨式轻钢架结构，宽度8m，长37.7m，建筑高度3.0m（屋脊高度）；温室主体骨架材料均采用30×70椭圆镀锌管制作；通风系统主要由卷帘器组成，卷帘高度室外地面1.1m的位置；覆盖材料：采用蓝光无滴膜作为覆盖材料，每座蔬菜拱棚301.6㎡，其中：吐尔村40座，投资72万元；且克村200座，投资360万元；库木村200座，投资360万元。</v>
          </cell>
          <cell r="L116" t="str">
            <v>中央巩固拓展脱贫攻坚成果和乡村振兴任务</v>
          </cell>
          <cell r="M116">
            <v>792</v>
          </cell>
          <cell r="N116">
            <v>792</v>
          </cell>
          <cell r="O116">
            <v>0</v>
          </cell>
          <cell r="P116">
            <v>718</v>
          </cell>
        </row>
        <row r="118">
          <cell r="B117" t="str">
            <v>AKT21018-7</v>
          </cell>
          <cell r="C117" t="str">
            <v>拱棚建设</v>
          </cell>
          <cell r="D117" t="str">
            <v>蔬菜拱棚附属工程及温室蔬菜拱棚提升改造项目</v>
          </cell>
          <cell r="E117" t="str">
            <v>阿克陶县_产业项目_2021年巴仁乡吐尔村温室蔬菜拱棚提升项目</v>
          </cell>
          <cell r="F117" t="str">
            <v>产业项目-种植养殖加工服务</v>
          </cell>
          <cell r="G117" t="str">
            <v>续建</v>
          </cell>
          <cell r="H117" t="str">
            <v>2021年3月</v>
          </cell>
          <cell r="I117" t="str">
            <v>2021年10月</v>
          </cell>
          <cell r="J117" t="str">
            <v>巴仁乡吐尔村</v>
          </cell>
          <cell r="K117" t="str">
            <v>对吐尔村1号、2号、3号温室棚安装电暖片以及对应电力配套设施设备，另外对1号、2号温室棚安装套棚膜以及1号温室棚安装套棚膜的钢梁，2号温室棚安装自动喷水装置，成品储水箱以及对应的电力配套设施设备，并配套育苗床，增加1、2、3号温室棚电力和给水外网。吐尔村4小队建设蔬菜基地建设引水管道2152米，蓄水池4m³一座以及对应电力配套设施、铁围栏1.3公里、大门。</v>
          </cell>
          <cell r="L117" t="str">
            <v>自治区巩固拓展脱贫攻坚成果和乡村振兴任务</v>
          </cell>
          <cell r="M117">
            <v>170</v>
          </cell>
          <cell r="N117">
            <v>170</v>
          </cell>
          <cell r="O117">
            <v>0</v>
          </cell>
          <cell r="P117">
            <v>169</v>
          </cell>
        </row>
        <row r="119">
          <cell r="B118" t="str">
            <v>AKT21018-8</v>
          </cell>
          <cell r="C118" t="str">
            <v>拱棚建设</v>
          </cell>
          <cell r="D118" t="str">
            <v>拱棚建设项目</v>
          </cell>
          <cell r="E118" t="str">
            <v>阿克陶县_产业项目_2021年加马铁热克乡乌卡买里村拱棚建设项目</v>
          </cell>
          <cell r="F118" t="str">
            <v>产业项目-种植养殖加工服务</v>
          </cell>
          <cell r="G118" t="str">
            <v>新建</v>
          </cell>
          <cell r="H118" t="str">
            <v>2021年3月</v>
          </cell>
          <cell r="I118" t="str">
            <v>2021年6月</v>
          </cell>
          <cell r="J118" t="str">
            <v>加马铁热克乡乌卡买里村</v>
          </cell>
          <cell r="K118" t="str">
            <v xml:space="preserve">新建拱棚622座，拱棚主钢架采用 60×30×2mm 椭圆管骨架，主梁之间用 6 分热镀锌圆管壁厚 2mm 连接；高度3.537m，基础采用成品螺旋式地桩，深度 1.2m，间隔 3m，地圈梁为75×30×2.0 椭圆管缩颈连接，拱棚覆盖采用 12 丝 po 长寿无滴膜，采用电动卷膜器卷膜放风，配套电动卷膜器，卷膜杆，爬升器，电缆线等。其中：新建85m×8m拱棚265座，84m×8m拱棚132座，75m×8m拱棚1座，62m×8m拱棚192座，52m×8m拱棚5座，42m×8m拱棚12座，30m×8m拱棚15座，共计622座拱棚；新建东西向农渠12条（土渠），共计6.06km。（一期投入资金1640万元，二期投入资金1641.35万元）</v>
          </cell>
          <cell r="L118" t="str">
            <v>中央巩固拓展脱贫攻坚成果和乡村振兴任务、涉农整合资金</v>
          </cell>
          <cell r="M118">
            <v>3281.35</v>
          </cell>
          <cell r="N118">
            <v>1640</v>
          </cell>
          <cell r="O118">
            <v>1641.35</v>
          </cell>
          <cell r="P118">
            <v>1640</v>
          </cell>
        </row>
        <row r="120">
          <cell r="B119" t="str">
            <v>AKT21018-9</v>
          </cell>
          <cell r="C119" t="str">
            <v>拱棚建设</v>
          </cell>
          <cell r="D119" t="str">
            <v>蔬菜拱棚建设项目</v>
          </cell>
          <cell r="E119" t="str">
            <v>阿克陶县_产业项目_2021年皮拉勒乡依也勒干村蔬菜拱棚建设项目</v>
          </cell>
          <cell r="F119" t="str">
            <v>产业项目-种植养殖加工服务</v>
          </cell>
          <cell r="G119" t="str">
            <v>新建</v>
          </cell>
          <cell r="H119" t="str">
            <v>2021年3月</v>
          </cell>
          <cell r="I119" t="str">
            <v>2021年6月</v>
          </cell>
          <cell r="J119" t="str">
            <v>皮拉勒乡依也勒干村</v>
          </cell>
          <cell r="K119" t="str">
            <v>新建标准蔬菜棚54座，长度50米，宽度8米，钢架构；新建及疏通渠道607m。</v>
          </cell>
          <cell r="L119" t="str">
            <v>中央巩固拓展脱贫攻坚成果和乡村振兴任务</v>
          </cell>
          <cell r="M119">
            <v>151.2</v>
          </cell>
          <cell r="N119">
            <v>151.2</v>
          </cell>
          <cell r="O119">
            <v>0</v>
          </cell>
          <cell r="P119">
            <v>151.2</v>
          </cell>
        </row>
        <row r="121">
          <cell r="B120" t="str">
            <v>AKT21018-10</v>
          </cell>
          <cell r="C120" t="str">
            <v>冷棚建设</v>
          </cell>
          <cell r="D120" t="str">
            <v>蔬菜冷棚建设项目</v>
          </cell>
          <cell r="E120" t="str">
            <v>阿克陶县_产业项目_2021年玉麦乡加依铁热克村蔬菜冷棚建设项目</v>
          </cell>
          <cell r="F120" t="str">
            <v>产业项目-种植养殖加工服务</v>
          </cell>
          <cell r="G120" t="str">
            <v>新建</v>
          </cell>
          <cell r="H120" t="str">
            <v>2021年3月</v>
          </cell>
          <cell r="I120" t="str">
            <v>2021年6月</v>
          </cell>
          <cell r="J120" t="str">
            <v>玉麦乡加依铁热克村</v>
          </cell>
          <cell r="K120" t="str">
            <v>计划新建蔬菜冷棚65座，冷棚为单拱轻钢结构，每座肩高2.2米，宽10米，长50米，建筑高度4.2米（屋脊高度），每座500㎡，共计32500㎡，主体骨架材料均采用30*72椭圆镀锌管制作，覆盖材料采用蓝光无滴膜，通风系统主要又卷帘机组成。</v>
          </cell>
          <cell r="L120" t="str">
            <v>中央巩固拓展脱贫攻坚成果和乡村振兴任务</v>
          </cell>
          <cell r="M120">
            <v>325</v>
          </cell>
          <cell r="N120">
            <v>325</v>
          </cell>
          <cell r="O120">
            <v>0</v>
          </cell>
          <cell r="P120">
            <v>286</v>
          </cell>
        </row>
        <row r="122">
          <cell r="B121" t="str">
            <v>AKT21018-11</v>
          </cell>
          <cell r="C121" t="str">
            <v>冷棚建设</v>
          </cell>
          <cell r="D121" t="str">
            <v>蔬菜冷棚建设项目</v>
          </cell>
          <cell r="E121" t="str">
            <v>阿克陶县_产业项目_2021年玉麦乡兰干村蔬菜冷棚建设项目</v>
          </cell>
          <cell r="F121" t="str">
            <v>产业项目-种植养殖加工服务</v>
          </cell>
          <cell r="G121" t="str">
            <v>新建</v>
          </cell>
          <cell r="H121" t="str">
            <v>2021年3月</v>
          </cell>
          <cell r="I121" t="str">
            <v>2021年6月</v>
          </cell>
          <cell r="J121" t="str">
            <v>玉麦乡兰干村</v>
          </cell>
          <cell r="K121" t="str">
            <v>计划新建蔬菜冷棚59座，冷棚为单拱轻钢结构，每座肩高2.2米，宽10米，长66米，建筑高度4.2米（屋脊高度），每座660㎡，共计38940㎡。主体骨架材料均采用30*72椭圆镀锌管制作，覆盖材料采用蓝光无滴膜，通风系统主要又卷帘机组成。</v>
          </cell>
          <cell r="L121" t="str">
            <v>涉农整合资金</v>
          </cell>
          <cell r="M121">
            <v>389.4</v>
          </cell>
          <cell r="N121">
            <v>389.4</v>
          </cell>
          <cell r="O121">
            <v>0</v>
          </cell>
          <cell r="P121">
            <v>328.4</v>
          </cell>
        </row>
        <row r="123">
          <cell r="B122" t="str">
            <v>AKT21018-12</v>
          </cell>
          <cell r="C122" t="str">
            <v>冷棚建设</v>
          </cell>
          <cell r="D122" t="str">
            <v>蔬菜冷棚建设项目</v>
          </cell>
          <cell r="E122" t="str">
            <v>阿克陶县_产业项目_2021年玉麦乡尤喀克霍伊拉村蔬菜冷棚建设项目</v>
          </cell>
          <cell r="F122" t="str">
            <v>产业项目-种植养殖加工服务</v>
          </cell>
          <cell r="G122" t="str">
            <v>新建</v>
          </cell>
          <cell r="H122">
            <v>44287</v>
          </cell>
          <cell r="I122" t="str">
            <v>2021年6月</v>
          </cell>
          <cell r="J122" t="str">
            <v>玉麦乡尤喀克霍伊拉村</v>
          </cell>
          <cell r="K122" t="str">
            <v>计划新建蔬菜冷棚17座，冷棚为单拱轻钢结构，每座肩高2.2米，宽10米，长57米，建筑高度4.2米（屋脊高度），每座570㎡，共计9690㎡，100元/㎡，计划投资96.9万元。主体骨架材料均采用30*72椭圆镀锌管制作，覆盖材料采用蓝光无滴膜，通风系统主要又卷帘机组成。</v>
          </cell>
          <cell r="L122" t="str">
            <v>自治区巩固拓展脱贫攻坚成果和乡村振兴任务</v>
          </cell>
          <cell r="M122">
            <v>96.9</v>
          </cell>
          <cell r="N122">
            <v>96.9</v>
          </cell>
          <cell r="O122">
            <v>0</v>
          </cell>
          <cell r="P122">
            <v>88.9</v>
          </cell>
        </row>
        <row r="124">
          <cell r="B123" t="str">
            <v>AKT21018-13</v>
          </cell>
          <cell r="C123" t="str">
            <v>冷棚建设</v>
          </cell>
          <cell r="D123" t="str">
            <v>蔬菜冷棚建设项目</v>
          </cell>
          <cell r="E123" t="str">
            <v>阿克陶县_产业项目_2021年玉麦乡库尼萨克村蔬菜冷棚建设项目</v>
          </cell>
          <cell r="F123" t="str">
            <v>产业项目-种植养殖加工服务</v>
          </cell>
          <cell r="G123" t="str">
            <v>新建</v>
          </cell>
          <cell r="H123">
            <v>44287</v>
          </cell>
          <cell r="I123" t="str">
            <v>2021年6月</v>
          </cell>
          <cell r="J123" t="str">
            <v>玉麦乡库尼萨克村</v>
          </cell>
          <cell r="K123" t="str">
            <v>计划新建蔬菜冷棚71座，冷棚为单拱轻钢结构，每座肩高2.2米，宽10米，建筑高度4.2米（屋脊高度），其中：棚长50米70座，每座500㎡；棚长40米1座，每座400㎡；共计35400㎡，100元/㎡，计划投资354万元。主体骨架材料均采用30*72椭圆镀锌管制作，覆盖材料采用蓝光无滴膜，通风系统主要又卷帘机组成。</v>
          </cell>
          <cell r="L123" t="str">
            <v>中央巩固拓展脱贫攻坚成果和乡村振兴任务</v>
          </cell>
          <cell r="M123">
            <v>354</v>
          </cell>
          <cell r="N123">
            <v>354</v>
          </cell>
          <cell r="O123">
            <v>0</v>
          </cell>
          <cell r="P123">
            <v>327</v>
          </cell>
        </row>
        <row r="125">
          <cell r="B124" t="str">
            <v>2、大棚建设</v>
          </cell>
          <cell r="C124" t="str">
            <v>专业合作社</v>
          </cell>
        </row>
        <row r="125">
          <cell r="M124">
            <v>10976.2</v>
          </cell>
          <cell r="N124">
            <v>9665.77</v>
          </cell>
        </row>
        <row r="125">
          <cell r="P124">
            <v>9640.17</v>
          </cell>
        </row>
        <row r="126">
          <cell r="B125" t="str">
            <v>AKT21019-1</v>
          </cell>
          <cell r="C125" t="str">
            <v>大棚建设</v>
          </cell>
          <cell r="D125" t="str">
            <v>连体温室提升改造建设项目</v>
          </cell>
          <cell r="E125" t="str">
            <v>阿克陶县_产业项目_2021年昆仑佳苑连体温室提升改造建设项目</v>
          </cell>
          <cell r="F125" t="str">
            <v>产业项目-其他</v>
          </cell>
          <cell r="G125" t="str">
            <v>改建</v>
          </cell>
          <cell r="H125" t="str">
            <v>2021年3月</v>
          </cell>
          <cell r="I125" t="str">
            <v>2021年10月</v>
          </cell>
          <cell r="J125" t="str">
            <v>昆仑佳苑</v>
          </cell>
          <cell r="K125" t="str">
            <v xml:space="preserve">对阿克陶县昆仑佳苑温室大棚（3座）分别进行完善。
1.对各温室大棚进行维修：对原有钢构部分进行检修，更换已损坏及生锈不能用的构件。对大门进行维修；对维护薄膜进行更换；对室内种植土进行清理及更换；维修风机；维修配电箱。一个温棚建筑面积为11385㎡。
2.新建内容：新增室外门口硬化道路（3m宽），9402㎡（总室外硬化面积）。新增主入口室内硬化路面（3m宽），8793㎡（总室内硬化面积）。
3.更换及新采购设备：拆除原已损坏的电机，更换同等型号的新电机（132台）；采购一台柴油发电机组。</v>
          </cell>
          <cell r="L125" t="str">
            <v>中央巩固拓展脱贫攻坚成果和乡村振兴任务</v>
          </cell>
          <cell r="M125">
            <v>356.2</v>
          </cell>
          <cell r="N125">
            <v>356.2</v>
          </cell>
          <cell r="O125">
            <v>0</v>
          </cell>
          <cell r="P125">
            <v>350.2</v>
          </cell>
        </row>
        <row r="127">
          <cell r="B126" t="str">
            <v>AKT21019-2</v>
          </cell>
          <cell r="C126" t="str">
            <v>大棚建设</v>
          </cell>
          <cell r="D126" t="str">
            <v>温室大棚棉被采购项目</v>
          </cell>
          <cell r="E126" t="str">
            <v>阿克陶县_产业项目_2021年昆仑佳苑温室大棚棉被采购项目</v>
          </cell>
          <cell r="F126" t="str">
            <v>产业项目-其他</v>
          </cell>
          <cell r="G126" t="str">
            <v>改建</v>
          </cell>
          <cell r="H126" t="str">
            <v>2021年3月</v>
          </cell>
          <cell r="I126" t="str">
            <v>2021年10月</v>
          </cell>
          <cell r="J126" t="str">
            <v>昆仑佳苑</v>
          </cell>
          <cell r="K126" t="str">
            <v>采购棉被（长11米，宽度3米，重量每平方米不少于2.5公斤，共5层，上下两层用无纺布，内填充棉芯含三层防水膜，顶部固定棉被用扣眼6个，棉被用21道线衍缝合成，顶底部2头都用2道线衍缝，两边用5公分粘扣连接）2500条；棚膜（PO膜，标准9丝，分大小两张，透光率达95%以上，抗风抗压抗老化防雾滴，大膜为72米*9米，小膜为72米*3.5米）100套；卷帘机（分电机、机头及油杆三部分，机头是【加强型】中五轴，卷帘机卷动帘重4吨，重量≈75kg，扭矩：4700Nm，输出转速：1.84r/min；电机为380v，2.2kw，纯铜电机，工作参数4级，每分钟1400转，转速稳定，抗老化，油杆一套（长70米，支撑杆20米钢管））100套及附属设施压膜机及铁丝（压膜线每根（双股）重2.5公斤-5公斤，长度约为每0.5公分近45米左右，铁丝为一般5毫米钢丝，长度150米）100套，项目总投资190万元。</v>
          </cell>
          <cell r="L126" t="str">
            <v>中央巩固拓展脱贫攻坚成果和乡村振兴任务</v>
          </cell>
          <cell r="M126">
            <v>190</v>
          </cell>
          <cell r="N126">
            <v>190</v>
          </cell>
          <cell r="O126">
            <v>0</v>
          </cell>
          <cell r="P126">
            <v>170.4</v>
          </cell>
        </row>
        <row r="128">
          <cell r="B127" t="str">
            <v>AKT21019-4</v>
          </cell>
          <cell r="C127" t="str">
            <v>大棚建设</v>
          </cell>
          <cell r="D127" t="str">
            <v>温室大棚建设项目</v>
          </cell>
          <cell r="E127" t="str">
            <v>阿克陶县_产业项目_2021年昆仑佳苑温室大棚建设项目</v>
          </cell>
          <cell r="F127" t="str">
            <v>产业项目-种植养殖加工服务</v>
          </cell>
          <cell r="G127" t="str">
            <v>新建</v>
          </cell>
          <cell r="H127" t="str">
            <v>2021年3月</v>
          </cell>
          <cell r="I127" t="str">
            <v>2021年10月</v>
          </cell>
          <cell r="J127" t="str">
            <v>昆仑佳苑</v>
          </cell>
          <cell r="K127" t="str">
            <v xml:space="preserve">建设规模786亩，新建日光温室300座，钢结构，长度为70m，跨度为10m，脊高4.3m，主体骨架采用 Ф75×30×2.0mm壁厚的热镀锌扁圆钢管，拱间距为1.0m；纵拉杆采用Φ25x1.5mm 壁厚的热镀锌钢管，墙体采用37cm厚砖混结构，耳房尺寸为4m×4m。日光温室采用12丝po膜覆盖，保温方面，高效新材料保温被，灌溉面积279.31亩，灌溉方式采用加压滴灌。其中：地块一125亩，新建日光温室48座；地块二435亩，日光温室168座；地块三226亩，日光温室84座。</v>
          </cell>
          <cell r="L127" t="str">
            <v>中央巩固拓展脱贫攻坚成果和乡村振兴任务、自治区巩固拓展脱贫攻坚成果和乡村振兴任务、涉农整合资金</v>
          </cell>
          <cell r="M127">
            <v>10030</v>
          </cell>
          <cell r="N127">
            <v>8719.57</v>
          </cell>
          <cell r="O127">
            <v>1310.43</v>
          </cell>
          <cell r="P127">
            <v>8719.57</v>
          </cell>
        </row>
        <row r="129">
          <cell r="B128" t="str">
            <v>AKT21019-6</v>
          </cell>
          <cell r="C128" t="str">
            <v>育苗基地提升改造</v>
          </cell>
          <cell r="D128" t="str">
            <v>设施农业示范园区育苗温室棚提升改造</v>
          </cell>
          <cell r="E128" t="str">
            <v>阿克陶县_产业项目_2021年昆仑佳苑设施农业示范园区育苗温室棚提升改造</v>
          </cell>
          <cell r="F128" t="str">
            <v>产业项目-其他</v>
          </cell>
          <cell r="G128" t="str">
            <v>改建</v>
          </cell>
          <cell r="H128" t="str">
            <v>2021年3月</v>
          </cell>
          <cell r="I128" t="str">
            <v>2021年10月</v>
          </cell>
          <cell r="J128" t="str">
            <v>昆仑佳苑</v>
          </cell>
          <cell r="K128" t="str">
            <v>对两座位于恰尔隆镇设施农业示范基地的智能育苗连栋温室，分别始建于2012年使用面积4320㎡和2013年使用面积4320㎡的温室进行维修设备升级，维修更换育苗温室专用棚顶11080㎡、顶部天窗维修1080㎡、背面电动开窗300㎡、内遮阳系统8640㎡、内保温系统8640㎡、湿帘降温系统300㎡更换，对8套供排水系统、设备升级改造4套全自动移动式喷灌机、4套物联网智能环境调控系统。</v>
          </cell>
          <cell r="L128" t="str">
            <v>中央巩固拓展脱贫攻坚成果和乡村振兴任务</v>
          </cell>
          <cell r="M128">
            <v>400</v>
          </cell>
          <cell r="N128">
            <v>400</v>
          </cell>
          <cell r="O128">
            <v>0</v>
          </cell>
          <cell r="P128">
            <v>400</v>
          </cell>
        </row>
        <row r="130">
          <cell r="B129" t="str">
            <v>3、农副产品加工</v>
          </cell>
          <cell r="C129" t="str">
            <v>道路建设</v>
          </cell>
        </row>
        <row r="130">
          <cell r="M129">
            <v>280</v>
          </cell>
          <cell r="N129">
            <v>280</v>
          </cell>
        </row>
        <row r="130">
          <cell r="P129">
            <v>272</v>
          </cell>
        </row>
        <row r="131">
          <cell r="B130" t="str">
            <v>AKT21020-14</v>
          </cell>
          <cell r="C130" t="str">
            <v>烘干房建设及设备采购</v>
          </cell>
          <cell r="D130" t="str">
            <v>依克其来村有机金银花烘干房建设及设备采购项目</v>
          </cell>
          <cell r="E130" t="str">
            <v>阿克陶县_产业项目_2021年皮拉勒乡依克其来村有机金银花烘干房建设及设备采购项目</v>
          </cell>
          <cell r="F130" t="str">
            <v>产业项目-种植养殖加工服务</v>
          </cell>
          <cell r="G130" t="str">
            <v>新建</v>
          </cell>
          <cell r="H130" t="str">
            <v>2021年3月</v>
          </cell>
          <cell r="I130" t="str">
            <v>2021年10月</v>
          </cell>
          <cell r="J130" t="str">
            <v>皮拉勒乡产业园</v>
          </cell>
          <cell r="K130" t="str">
            <v xml:space="preserve">项目总投资280万元。
政府投资，烘干房建设部分：新建烘干房603.78平方米，分拣及晾晒库房206.82平方米，及附属配套设施。投资金额280万元。
企业投资，有机金银花设备采购：空气能烘干机型号GSRB-1000kg/GARB-2000kg，类别：空气能，金额；24万元/29万元/台（1台1000KG、2台2000kg）投资金额：82万元；采购一台自动化筛选装置（成品分拣分类）型号：BD3T6，投资金额：58万/台；合计投资140万元。</v>
          </cell>
          <cell r="L130" t="str">
            <v>自治区巩固拓展脱贫攻坚成果和乡村振兴任务</v>
          </cell>
          <cell r="M130">
            <v>280</v>
          </cell>
          <cell r="N130">
            <v>280</v>
          </cell>
          <cell r="O130">
            <v>0</v>
          </cell>
          <cell r="P130">
            <v>272</v>
          </cell>
        </row>
        <row r="132">
          <cell r="B131" t="str">
            <v>（五）、特色种植业</v>
          </cell>
          <cell r="C131" t="str">
            <v>道路建设</v>
          </cell>
        </row>
        <row r="132">
          <cell r="M131">
            <v>5358.26</v>
          </cell>
          <cell r="N131">
            <v>3889.66</v>
          </cell>
        </row>
        <row r="132">
          <cell r="P131">
            <v>3868.289934</v>
          </cell>
        </row>
        <row r="133">
          <cell r="B132" t="str">
            <v>AKT21021-8</v>
          </cell>
          <cell r="C132" t="str">
            <v>香菇配套附属工程</v>
          </cell>
          <cell r="D132" t="str">
            <v>香菇产业配套</v>
          </cell>
          <cell r="E132" t="str">
            <v>阿克陶县_产业项目_2021年阿克陶镇奥达艾日克村香菇产业配套</v>
          </cell>
          <cell r="F132" t="str">
            <v>产业项目-其他</v>
          </cell>
          <cell r="G132" t="str">
            <v>新建</v>
          </cell>
          <cell r="H132" t="str">
            <v>2021年3月</v>
          </cell>
          <cell r="I132" t="str">
            <v>2021年10月</v>
          </cell>
          <cell r="J132" t="str">
            <v>阿克陶镇奥达艾日克村</v>
          </cell>
          <cell r="K132" t="str">
            <v xml:space="preserve">计划总投资6685.659万元，其中：政府投资4988.259万元。（一期投资4074.259万元，二期投资914万元）主要建设：1.生产车间：新建地上1层钢结厂房1栋，建筑面积2160.19平方米，计划投资347.82万元；2.灭菌厂房：新建地上1层钢结构灭菌厂生产厂房1栋，建筑面积3171.35平方米，计划投资684.04万元；3.培育厂房：新建地上1层钢结构菌棒培育厂房3栋，建筑面积6585.48平方米，总投资：1371.45万元（其中：2021年一期建设1栋，建筑面积2195.16平方米，投资457.15万元，2022年二期建设2栋，建筑面积4390.32平方米，投资914.3万元）；4.保鲜库：新建地上1层钢结构保鲜库2栋，每栋建筑面积2145.44平方米，总建筑面积4290.88平方米，计划投资1171.1万元；采购保鲜库制冷设备48台，计划投资240万元，总投资1411.1万元；5.配电室建设，计划投资97.93万元，相关附属设施建设，计划投资374.06万元，总投资：471.99万元；6.工程建设其他费用289.04万元，项目预备费117.65万元，总投资：406.69万元；7.对2021年入户的118.0676万棒菌棒进行补助，每个菌棒补助2.5万元，共计补助295.169万元，总投资：295.17万元。
企业投资1697.4万元。包括1.研发中心：新建地上3层框架结构研发中心1栋，总建筑面积2136.80平方米，计划投资310万元；展示厅及附属配套设施设备150万元；2.基础设施建设：厂区亮化、绿化投资80万元；大门围墙投资20万元；员工宿舍投10减，投资150万元。计划投资250万元，总投资：710万元。3.生产设备采购：棉被600床计28万元，铁框200个，计12万元，液体发酵罐4套，投资210万元，总投资：250万元；4.采购高压灭菌房8个，每个7万元，计划投资56万元，锅炉4台。每台3万元，计划投资12万元，装袋设备9台，每台14万元，计划投资126万元，锅炉净化设备4台，每台0.5万元，计划投资2万元，总投资：196万元；5.采购叉车2台，计划投资13万元，三轮车2辆，计划投资3万元，烘干机10台，计划投资30万元，空压机2台，计划投资10万元，轮式周转筐120个，计划投资9.6万元，升降机1台，计划投资0.8万元，冷柜车2辆，计划投资64万元，装载机1台，计划投资27万元，采摘筐10万个，计划投资70万元，总投资：227.4万元。6.聘请专家研发费用及相关培训费用80万元。7.对2021年入户的234万菌棒进行补助，每个菌棒补助1元，共计补助234万元。</v>
          </cell>
          <cell r="L132" t="str">
            <v>中央巩固拓展脱贫攻坚成果和乡村振兴任务、涉农整合资金</v>
          </cell>
          <cell r="M132">
            <v>4988.26</v>
          </cell>
          <cell r="N132">
            <v>3519.66</v>
          </cell>
          <cell r="O132">
            <v>1468.6</v>
          </cell>
          <cell r="P132">
            <v>3503.289934</v>
          </cell>
        </row>
        <row r="134">
          <cell r="B133" t="str">
            <v>AKT21021-9</v>
          </cell>
          <cell r="C133" t="str">
            <v>特色种植</v>
          </cell>
          <cell r="D133" t="str">
            <v>2021年度食药用真菌工厂配套设施建设（扩建）项目</v>
          </cell>
          <cell r="E133" t="str">
            <v>阿克陶县_产业项目_2021年阿克陶镇诺库其艾日克村食药用真菌工厂及配套设施建设项目</v>
          </cell>
          <cell r="F133" t="str">
            <v>产业项目-其他</v>
          </cell>
          <cell r="G133" t="str">
            <v>新建</v>
          </cell>
          <cell r="H133" t="str">
            <v>2021年3月</v>
          </cell>
          <cell r="I133" t="str">
            <v>2021年10月</v>
          </cell>
          <cell r="J133" t="str">
            <v>阿克陶镇诺库其艾日克村</v>
          </cell>
          <cell r="K133" t="str">
            <v>新建大棚14座，每座大棚占地382.85㎡，购置菇类摆放架4194米，购置菌类刺孔机5台、菌类注水机5台，温、湿设备1套以及配套水电等附属配套工程。</v>
          </cell>
          <cell r="L133" t="str">
            <v>涉农整合资金</v>
          </cell>
          <cell r="M133">
            <v>370</v>
          </cell>
          <cell r="N133">
            <v>370</v>
          </cell>
          <cell r="O133">
            <v>0</v>
          </cell>
          <cell r="P133">
            <v>365</v>
          </cell>
        </row>
        <row r="135">
          <cell r="B134" t="str">
            <v xml:space="preserve">（六）、 小型手工业工程</v>
          </cell>
          <cell r="C134" t="str">
            <v>道路建设</v>
          </cell>
        </row>
        <row r="136">
          <cell r="B135" t="str">
            <v>（七）、扶贫车间（卫星工厂、家庭作坊等）</v>
          </cell>
          <cell r="C135" t="str">
            <v>农村饮水工程（含城乡一体化、农村安全饮水巩固提升工程）</v>
          </cell>
        </row>
        <row r="137">
          <cell r="B136" t="str">
            <v>（八）、资产收益类</v>
          </cell>
          <cell r="C136" t="str">
            <v>农村饮水工程（含城乡一体化、农村安全饮水巩固提升工程）</v>
          </cell>
        </row>
        <row r="137">
          <cell r="M136">
            <v>1280</v>
          </cell>
          <cell r="N136">
            <v>1280</v>
          </cell>
        </row>
        <row r="137">
          <cell r="P136">
            <v>1016.89</v>
          </cell>
        </row>
        <row r="138">
          <cell r="B137" t="str">
            <v>1、仓库、冷藏库、保鲜库</v>
          </cell>
          <cell r="C137" t="str">
            <v>农村饮水工程（含城乡一体化、农村安全饮水巩固提升工程）</v>
          </cell>
        </row>
        <row r="138">
          <cell r="M137">
            <v>100</v>
          </cell>
          <cell r="N137">
            <v>100</v>
          </cell>
        </row>
        <row r="138">
          <cell r="P137">
            <v>66</v>
          </cell>
        </row>
        <row r="139">
          <cell r="B138" t="str">
            <v>AKT21023-4</v>
          </cell>
          <cell r="C138" t="str">
            <v>仓库建设</v>
          </cell>
          <cell r="D138" t="str">
            <v>仓库建设项目</v>
          </cell>
          <cell r="E138" t="str">
            <v>阿克陶县_产业项目_2021年阿克陶镇喀依恰艾日克村仓库建设项目</v>
          </cell>
          <cell r="F138" t="str">
            <v>产业项目-种植养殖加工服务</v>
          </cell>
          <cell r="G138" t="str">
            <v>新建</v>
          </cell>
          <cell r="H138" t="str">
            <v>2021年3月</v>
          </cell>
          <cell r="I138" t="str">
            <v>2021年10月</v>
          </cell>
          <cell r="J138" t="str">
            <v>阿克陶镇喀依恰艾日克村</v>
          </cell>
          <cell r="K138" t="str">
            <v>喀依恰艾日克村5小队新建货流仓库1座，总建筑面积为279.51平方米，门式钢架结构，地上一层，涵管桥一座及水电附属配套设施，计划投资100万元。</v>
          </cell>
          <cell r="L138" t="str">
            <v>中央巩固拓展脱贫攻坚成果和乡村振兴任务</v>
          </cell>
          <cell r="M138">
            <v>100</v>
          </cell>
          <cell r="N138">
            <v>100</v>
          </cell>
          <cell r="O138">
            <v>0</v>
          </cell>
          <cell r="P138">
            <v>66</v>
          </cell>
        </row>
        <row r="140">
          <cell r="B139" t="str">
            <v>2、农贸市场</v>
          </cell>
          <cell r="C139" t="str">
            <v>农村饮水工程（含城乡一体化、农村安全饮水巩固提升工程）</v>
          </cell>
        </row>
        <row r="141">
          <cell r="B140" t="str">
            <v>3、扶贫商铺（超市)</v>
          </cell>
          <cell r="C140" t="str">
            <v>农村饮水工程（含城乡一体化、农村安全饮水巩固提升工程）</v>
          </cell>
        </row>
        <row r="142">
          <cell r="B141" t="str">
            <v>4、扶贫就业基地</v>
          </cell>
          <cell r="C141" t="str">
            <v>农村饮水工程（含城乡一体化、农村安全饮水巩固提升工程）</v>
          </cell>
        </row>
        <row r="142">
          <cell r="M141">
            <v>570</v>
          </cell>
          <cell r="N141">
            <v>570</v>
          </cell>
        </row>
        <row r="142">
          <cell r="P141">
            <v>435</v>
          </cell>
        </row>
        <row r="143">
          <cell r="B142" t="str">
            <v>AKT21025-2</v>
          </cell>
          <cell r="C142" t="str">
            <v>扶贫就业基地</v>
          </cell>
          <cell r="D142" t="str">
            <v>扶贫就业基地建设项目</v>
          </cell>
          <cell r="E142" t="str">
            <v>阿克陶县_产业项目_2021年阿克陶镇央其买里村扶贫就业基地</v>
          </cell>
          <cell r="F142" t="str">
            <v>产业项目-种植养殖加工服务</v>
          </cell>
          <cell r="G142" t="str">
            <v>新建</v>
          </cell>
          <cell r="H142" t="str">
            <v>2021年3月</v>
          </cell>
          <cell r="I142" t="str">
            <v>2021年10月</v>
          </cell>
          <cell r="J142" t="str">
            <v>阿克陶镇央其买里村</v>
          </cell>
          <cell r="K142" t="str">
            <v>在央其买里村村委会旁新建地上一层门面房231㎡，门前硬化、盖板桥、电采暖、30m³化粪池及水电配套设施，计划投资95万元。</v>
          </cell>
          <cell r="L142" t="str">
            <v>中央巩固拓展脱贫攻坚成果和乡村振兴任务</v>
          </cell>
          <cell r="M142">
            <v>95</v>
          </cell>
          <cell r="N142">
            <v>95</v>
          </cell>
          <cell r="O142">
            <v>0</v>
          </cell>
          <cell r="P142">
            <v>77</v>
          </cell>
        </row>
        <row r="144">
          <cell r="B143" t="str">
            <v>AKT21025-4</v>
          </cell>
          <cell r="C143" t="str">
            <v>扶贫就业基地</v>
          </cell>
          <cell r="D143" t="str">
            <v>扶贫就业基地建设项目</v>
          </cell>
          <cell r="E143" t="str">
            <v>阿克陶县_产业项目_2021年皮拉勒乡阿克土村就业基地建设项目</v>
          </cell>
          <cell r="F143" t="str">
            <v>产业项目-种植养殖加工服务</v>
          </cell>
          <cell r="G143" t="str">
            <v>新建</v>
          </cell>
          <cell r="H143" t="str">
            <v>2021年3月</v>
          </cell>
          <cell r="I143" t="str">
            <v>2021年10月</v>
          </cell>
          <cell r="J143" t="str">
            <v>皮拉勒乡阿克土村</v>
          </cell>
          <cell r="K143" t="str">
            <v>阿克土村建设扶贫就业基地，新建6间门面房，共334.82平方米及附属配套设施，计划投资140万元。</v>
          </cell>
          <cell r="L143" t="str">
            <v>中央巩固拓展脱贫攻坚成果和乡村振兴任务</v>
          </cell>
          <cell r="M143">
            <v>140</v>
          </cell>
          <cell r="N143">
            <v>140</v>
          </cell>
          <cell r="O143">
            <v>0</v>
          </cell>
          <cell r="P143">
            <v>94</v>
          </cell>
        </row>
        <row r="145">
          <cell r="B144" t="str">
            <v>AKT21025-7</v>
          </cell>
          <cell r="C144" t="str">
            <v>扶贫就业基地</v>
          </cell>
          <cell r="D144" t="str">
            <v>扶贫就业基地建设项目</v>
          </cell>
          <cell r="E144" t="str">
            <v>阿克陶县_产业项目_2021年加马铁力克乡赛克孜艾日克村扶贫就业基地建设</v>
          </cell>
          <cell r="F144" t="str">
            <v>产业项目-种植养殖加工服务</v>
          </cell>
          <cell r="G144" t="str">
            <v>新建</v>
          </cell>
          <cell r="H144" t="str">
            <v>2021年3月</v>
          </cell>
          <cell r="I144" t="str">
            <v>2021年10月</v>
          </cell>
          <cell r="J144" t="str">
            <v>加马铁力克乡赛克孜艾日克村</v>
          </cell>
          <cell r="K144" t="str">
            <v>赛克孜艾日克村建设扶贫就业基地，新建门面房5间，共223.36平方米，化粪池30立方米、电采暖、上下水、盖板桥及配套设施，计划投资95万元。</v>
          </cell>
          <cell r="L144" t="str">
            <v>中央巩固拓展脱贫攻坚成果和乡村振兴任务</v>
          </cell>
          <cell r="M144">
            <v>95</v>
          </cell>
          <cell r="N144">
            <v>95</v>
          </cell>
          <cell r="O144">
            <v>0</v>
          </cell>
          <cell r="P144">
            <v>80</v>
          </cell>
        </row>
        <row r="146">
          <cell r="B145" t="str">
            <v>AKT21025-8</v>
          </cell>
          <cell r="C145" t="str">
            <v>扶贫就业基地</v>
          </cell>
          <cell r="D145" t="str">
            <v>扶贫就业基地建设项目</v>
          </cell>
          <cell r="E145" t="str">
            <v>阿克陶县_产业项目_2021年喀热开其克乡博斯坦村、托普勒利克村扶贫商铺（超市)建设项目</v>
          </cell>
          <cell r="F145" t="str">
            <v>产业项目-种植养殖加工服务</v>
          </cell>
          <cell r="G145" t="str">
            <v>新建</v>
          </cell>
          <cell r="H145" t="str">
            <v>2021年3月</v>
          </cell>
          <cell r="I145" t="str">
            <v>2021年10月</v>
          </cell>
          <cell r="J145" t="str">
            <v>喀热开其克乡博斯坦村、托普勒利克村</v>
          </cell>
          <cell r="K145" t="str">
            <v>博斯坦村、托普热立克村建设就业基地，其中：博斯坦村建设50平方米，化粪池30立方米及其配套附属；托普热立克村建设50平方米，化粪池30立方米及其配套附属设施，计划投资50万元。</v>
          </cell>
          <cell r="L145" t="str">
            <v>中央巩固拓展脱贫攻坚成果和乡村振兴任务</v>
          </cell>
          <cell r="M145">
            <v>50</v>
          </cell>
          <cell r="N145">
            <v>50</v>
          </cell>
          <cell r="O145">
            <v>0</v>
          </cell>
          <cell r="P145">
            <v>50</v>
          </cell>
        </row>
        <row r="147">
          <cell r="B146" t="str">
            <v>AKT21025-9</v>
          </cell>
          <cell r="C146" t="str">
            <v>扶贫就业基地</v>
          </cell>
          <cell r="D146" t="str">
            <v>扶贫就业基地建设项目</v>
          </cell>
          <cell r="E146" t="str">
            <v>阿克陶县_产业项目_2021年玉麦乡英阿依玛克村扶贫就业基地</v>
          </cell>
          <cell r="F146" t="str">
            <v>产业项目-种植养殖加工服务</v>
          </cell>
          <cell r="G146" t="str">
            <v>新建</v>
          </cell>
          <cell r="H146" t="str">
            <v>2021年3月</v>
          </cell>
          <cell r="I146" t="str">
            <v>2021年10月</v>
          </cell>
          <cell r="J146" t="str">
            <v>玉麦乡英阿依玛克村</v>
          </cell>
          <cell r="K146" t="str">
            <v>英阿依马克村建设扶贫就业基地，新建6间门面房，共196.93平方米，砖混结构，暖气接入村委会及附属配套设施，计划投资90万元。</v>
          </cell>
          <cell r="L146" t="str">
            <v>中央巩固拓展脱贫攻坚成果和乡村振兴任务</v>
          </cell>
          <cell r="M146">
            <v>90</v>
          </cell>
          <cell r="N146">
            <v>90</v>
          </cell>
          <cell r="O146">
            <v>0</v>
          </cell>
          <cell r="P146">
            <v>69</v>
          </cell>
        </row>
        <row r="148">
          <cell r="B147" t="str">
            <v>AKT21025-10</v>
          </cell>
          <cell r="C147" t="str">
            <v>扶贫就业基地</v>
          </cell>
          <cell r="D147" t="str">
            <v>扶贫就业基地建设项目</v>
          </cell>
          <cell r="E147" t="str">
            <v>阿克陶县_产业项目_2021年巴仁乡也勒干村扶贫就业基地建设项目</v>
          </cell>
          <cell r="F147" t="str">
            <v>产业项目-种植养殖加工服务</v>
          </cell>
          <cell r="G147" t="str">
            <v>新建</v>
          </cell>
          <cell r="H147" t="str">
            <v>2021年3月</v>
          </cell>
          <cell r="I147" t="str">
            <v>2021年10月</v>
          </cell>
          <cell r="J147" t="str">
            <v>巴仁乡也勒干村</v>
          </cell>
          <cell r="K147" t="str">
            <v>也勒干村建设扶贫就业基地，新建就业基地5间，总建筑面积199.99平方米，地上一层，砖混结构；并配套设施上下水、电采暖、涵管桥一座、30m³化粪池及其附属配套设施，计划投资100万元。</v>
          </cell>
          <cell r="L147" t="str">
            <v>中央巩固拓展脱贫攻坚成果和乡村振兴任务</v>
          </cell>
          <cell r="M147">
            <v>100</v>
          </cell>
          <cell r="N147">
            <v>100</v>
          </cell>
          <cell r="O147">
            <v>0</v>
          </cell>
          <cell r="P147">
            <v>65</v>
          </cell>
        </row>
        <row r="149">
          <cell r="B148" t="str">
            <v>5、农用机械设备采购</v>
          </cell>
          <cell r="C148" t="str">
            <v>防洪坝工程</v>
          </cell>
        </row>
        <row r="149">
          <cell r="M148">
            <v>610</v>
          </cell>
          <cell r="N148">
            <v>610</v>
          </cell>
        </row>
        <row r="149">
          <cell r="P148">
            <v>515.89</v>
          </cell>
        </row>
        <row r="150">
          <cell r="B149" t="str">
            <v>AKT21026-1</v>
          </cell>
          <cell r="C149" t="str">
            <v>机械设备采购</v>
          </cell>
          <cell r="D149" t="str">
            <v>病虫害防治机械采购项目</v>
          </cell>
          <cell r="E149" t="str">
            <v>阿克陶县_产业项目_2021年阿克陶镇、玉麦乡、皮拉勒乡、巴仁乡、加马铁热克乡、喀热开其克乡、塔尔乡病虫害防治机械采购项目</v>
          </cell>
          <cell r="F149" t="str">
            <v>产业项目-其他</v>
          </cell>
          <cell r="G149" t="str">
            <v>新建</v>
          </cell>
          <cell r="H149" t="str">
            <v>2021年3月</v>
          </cell>
          <cell r="I149" t="str">
            <v>2021年10月</v>
          </cell>
          <cell r="J149" t="str">
            <v>阿克陶镇、玉麦乡、皮拉勒乡、巴仁乡、加马铁热克乡、喀热开其克乡、塔尔乡</v>
          </cell>
          <cell r="K149" t="str">
            <v>购置罐体容积为20立方园林喷洒车（打药车）2辆（功率≥290马力，不锈钢或碳钢板罐体），每辆38万元，植保机（无人打药机）4架（支持全自主飞行和遥控飞行，具有实时高度、速度、卫星数据回传功能，搭载摄像头，最大飞行速度10m/s，喷幅≥8.5m，药箱容量30L，作业效率≥235亩/小时），每架12万元。</v>
          </cell>
          <cell r="L149" t="str">
            <v>中央巩固拓展脱贫攻坚成果和乡村振兴任务</v>
          </cell>
          <cell r="M149">
            <v>124</v>
          </cell>
          <cell r="N149">
            <v>124</v>
          </cell>
          <cell r="O149">
            <v>0</v>
          </cell>
          <cell r="P149">
            <v>118.69</v>
          </cell>
        </row>
        <row r="151">
          <cell r="B150" t="str">
            <v>AKT21026-4</v>
          </cell>
          <cell r="C150" t="str">
            <v>机械设备采购</v>
          </cell>
          <cell r="D150" t="str">
            <v>水稻种植机械采购项目</v>
          </cell>
          <cell r="E150" t="str">
            <v>阿克陶县_产业项目_2021年皮拉勒乡喀拉苏村、琼巴什村水稻种植机械采购项目</v>
          </cell>
          <cell r="F150" t="str">
            <v>产业项目-其他</v>
          </cell>
          <cell r="G150" t="str">
            <v>新建</v>
          </cell>
          <cell r="H150" t="str">
            <v>2021年3月</v>
          </cell>
          <cell r="I150" t="str">
            <v>2021年10月</v>
          </cell>
          <cell r="J150" t="str">
            <v>皮拉勒乡喀拉苏村；琼巴什村</v>
          </cell>
          <cell r="K150" t="str">
            <v>喀拉苏村、琼巴什村采购4LZ-5.0E谷物联合收割机2台，履带自走全喂入式，投资56万元；2ZGF-8C高速乘坐式水稻插秧机2台，投资30万元；总计投资86万元。项目采购设备为村集体所有，租金用于壮大村集体经济。</v>
          </cell>
          <cell r="L150" t="str">
            <v>中央巩固拓展脱贫攻坚成果和乡村振兴任务</v>
          </cell>
          <cell r="M150">
            <v>86</v>
          </cell>
          <cell r="N150">
            <v>86</v>
          </cell>
          <cell r="O150">
            <v>0</v>
          </cell>
          <cell r="P150">
            <v>82.2</v>
          </cell>
        </row>
        <row r="152">
          <cell r="B151" t="str">
            <v>AKT21026-3</v>
          </cell>
          <cell r="C151" t="str">
            <v>机械设备采购</v>
          </cell>
          <cell r="D151" t="str">
            <v>农牧机械设备采购</v>
          </cell>
          <cell r="E151" t="str">
            <v>阿克陶县_产业项目_2021年克孜勒陶乡（丝路佳苑）农牧机械设备采购</v>
          </cell>
          <cell r="F151" t="str">
            <v>产业项目-其他</v>
          </cell>
          <cell r="G151" t="str">
            <v>新建</v>
          </cell>
          <cell r="H151" t="str">
            <v>2021年3月</v>
          </cell>
          <cell r="I151" t="str">
            <v>2021年10月</v>
          </cell>
          <cell r="J151" t="str">
            <v>克孜勒陶乡（丝路佳苑）</v>
          </cell>
          <cell r="K151" t="str">
            <v>为实现丝路佳苑种养殖业向现代化发展，不断提高农牧机械使用率，提高生产效率，需采购农牧机械一批（855D（50型）装载机一台，DL1600青贮取一台，TMR12拌料一台，9SL-5撒料两台，4QZ-14A青贮收割一台，2104拖拉机一台，954拖拉机一台，1204拖拉机一台，IPJ-315激光平地两台，455犁两台，1ZL5.6联合整地两台，ZBX-160小麦播种两台，2BYF_05玉米播种两台，2BQ-6玉米播种两台，7X5552青贮打包机（80公斤）两台，总投资400万元。</v>
          </cell>
          <cell r="L151" t="str">
            <v>中央巩固拓展脱贫攻坚成果和乡村振兴任务</v>
          </cell>
          <cell r="M151">
            <v>400</v>
          </cell>
          <cell r="N151">
            <v>400</v>
          </cell>
          <cell r="O151">
            <v>0</v>
          </cell>
          <cell r="P151">
            <v>315</v>
          </cell>
        </row>
        <row r="153">
          <cell r="B152" t="str">
            <v>（九）、旅游扶贫</v>
          </cell>
          <cell r="C152" t="str">
            <v>垃圾处理</v>
          </cell>
        </row>
        <row r="153">
          <cell r="M152">
            <v>0</v>
          </cell>
          <cell r="N152">
            <v>0</v>
          </cell>
        </row>
        <row r="153">
          <cell r="P152">
            <v>0</v>
          </cell>
        </row>
        <row r="154">
          <cell r="B153" t="str">
            <v>（十）、庭院经济建设工程</v>
          </cell>
          <cell r="C153" t="str">
            <v>垃圾仓储分拣中心</v>
          </cell>
        </row>
        <row r="155">
          <cell r="B154" t="str">
            <v>（十一）、专业合作社</v>
          </cell>
          <cell r="C154" t="str">
            <v>小额信贷</v>
          </cell>
        </row>
        <row r="155">
          <cell r="M154">
            <v>1900.5</v>
          </cell>
          <cell r="N154">
            <v>1900.5</v>
          </cell>
        </row>
        <row r="155">
          <cell r="P154">
            <v>1900.5</v>
          </cell>
        </row>
        <row r="156">
          <cell r="B155" t="str">
            <v>AKT21029-1</v>
          </cell>
          <cell r="C155" t="str">
            <v>专业合作社</v>
          </cell>
          <cell r="D155" t="str">
            <v>牛养殖项目</v>
          </cell>
          <cell r="E155" t="str">
            <v>阿克陶县_产业项目_2021皮拉勒乡苏鲁克村牛养殖项目</v>
          </cell>
          <cell r="F155" t="str">
            <v>产业项目-种植养殖加工服务</v>
          </cell>
          <cell r="G155" t="str">
            <v>新建</v>
          </cell>
          <cell r="H155" t="str">
            <v>2021年3月</v>
          </cell>
          <cell r="I155" t="str">
            <v>2021年10月</v>
          </cell>
          <cell r="J155" t="str">
            <v>皮拉勒乡苏鲁克村</v>
          </cell>
          <cell r="K155" t="str">
            <v>皮拉勒乡苏鲁克村计划采购西门塔尔生产母牛261头，1-4岁，200公斤以上，每头1.5万元。牛将托管到合作社代养，村委会每年按照项目总投资8%的比例收取受益资金（31.32万元/年），用于壮大村集体经济。该受益资金将按照村集体收入再分配原则进行使用。</v>
          </cell>
          <cell r="L155" t="str">
            <v>中央巩固拓展脱贫攻坚成果和乡村振兴任务</v>
          </cell>
          <cell r="M155">
            <v>391.5</v>
          </cell>
          <cell r="N155">
            <v>391.5</v>
          </cell>
          <cell r="O155">
            <v>0</v>
          </cell>
          <cell r="P155">
            <v>391.5</v>
          </cell>
        </row>
        <row r="157">
          <cell r="B156" t="str">
            <v>AKT21029-2</v>
          </cell>
          <cell r="C156" t="str">
            <v>专业合作社</v>
          </cell>
          <cell r="D156" t="str">
            <v>羊养殖项目</v>
          </cell>
          <cell r="E156" t="str">
            <v>阿克陶县_产业项目_2021年皮拉勒乡皮拉勒村牛养殖项目</v>
          </cell>
          <cell r="F156" t="str">
            <v>产业项目-种植养殖加工服务</v>
          </cell>
          <cell r="G156" t="str">
            <v>新建</v>
          </cell>
          <cell r="H156" t="str">
            <v>2021年3月</v>
          </cell>
          <cell r="I156" t="str">
            <v>2021年10月</v>
          </cell>
          <cell r="J156" t="str">
            <v>皮拉勒乡皮拉勒村</v>
          </cell>
          <cell r="K156" t="str">
            <v>皮拉勒乡计划采购计划采购多浪生产母羊300只，1-2岁，40公斤，每只3000元。总投资90万元，羊将托管到养殖大户代养，村委会每年按照项目总投资8%的比例收取受益资金。资产归村集体经济所有，收益用于壮大村集体经济再分配。</v>
          </cell>
          <cell r="L156" t="str">
            <v>中央巩固拓展脱贫攻坚成果和乡村振兴任务</v>
          </cell>
          <cell r="M156">
            <v>90</v>
          </cell>
          <cell r="N156">
            <v>90</v>
          </cell>
          <cell r="O156">
            <v>0</v>
          </cell>
          <cell r="P156">
            <v>90</v>
          </cell>
        </row>
        <row r="158">
          <cell r="B157" t="str">
            <v>AKT21029-3</v>
          </cell>
          <cell r="C157" t="str">
            <v>专业合作社</v>
          </cell>
          <cell r="D157" t="str">
            <v>牛羊养殖项目</v>
          </cell>
          <cell r="E157" t="str">
            <v>阿克陶县_产业项目_2021年皮拉勒乡依也勒干村牛羊养殖项目</v>
          </cell>
          <cell r="F157" t="str">
            <v>产业项目-种植养殖加工服务</v>
          </cell>
          <cell r="G157" t="str">
            <v>新建</v>
          </cell>
          <cell r="H157" t="str">
            <v>2021年3月</v>
          </cell>
          <cell r="I157" t="str">
            <v>2021年10月</v>
          </cell>
          <cell r="J157" t="str">
            <v>皮拉勒乡依也勒干村</v>
          </cell>
          <cell r="K157" t="str">
            <v>皮拉勒乡计划采购牲畜1930头只（西门塔尔牛700头、多浪羊1230只），牛1岁左右，200公斤以上、每头1.5万元；羊1-2岁、40公斤以上、每头0.3万元，总投资1419万元，牛羊托管到合作社养殖，每年按照中标价的8%缴纳分红，资产归村集体经济所有，收益用于壮大村集体经济再分配。</v>
          </cell>
          <cell r="L157" t="str">
            <v>中央巩固拓展脱贫攻坚成果和乡村振兴任务</v>
          </cell>
          <cell r="M157">
            <v>1419</v>
          </cell>
          <cell r="N157">
            <v>1419</v>
          </cell>
          <cell r="O157">
            <v>0</v>
          </cell>
          <cell r="P157">
            <v>1419</v>
          </cell>
        </row>
        <row r="159">
          <cell r="B158" t="str">
            <v>二、就业和技能技术培训工程</v>
          </cell>
        </row>
        <row r="159">
          <cell r="M158">
            <v>1260.9</v>
          </cell>
          <cell r="N158">
            <v>1260.9</v>
          </cell>
        </row>
        <row r="159">
          <cell r="P158">
            <v>1260.9</v>
          </cell>
        </row>
        <row r="160">
          <cell r="B159" t="str">
            <v>1、职业教育培训</v>
          </cell>
        </row>
        <row r="161">
          <cell r="B160" t="str">
            <v>2、实用技术培训</v>
          </cell>
        </row>
        <row r="162">
          <cell r="B161" t="str">
            <v>3、劳动力转移培训</v>
          </cell>
        </row>
        <row r="163">
          <cell r="B162" t="str">
            <v>4、创业致富带头人培训</v>
          </cell>
        </row>
        <row r="164">
          <cell r="B163" t="str">
            <v>5、以奖代补类项目</v>
          </cell>
        </row>
        <row r="165">
          <cell r="B164" t="str">
            <v>6、雨露计划</v>
          </cell>
        </row>
        <row r="165">
          <cell r="M164">
            <v>1260.9</v>
          </cell>
          <cell r="N164">
            <v>1260.9</v>
          </cell>
        </row>
        <row r="165">
          <cell r="P164">
            <v>1260.9</v>
          </cell>
        </row>
        <row r="166">
          <cell r="B165" t="str">
            <v>AKT21032-1</v>
          </cell>
          <cell r="C165" t="str">
            <v>雨露计划</v>
          </cell>
          <cell r="D165" t="str">
            <v>雨露计划</v>
          </cell>
          <cell r="E165" t="str">
            <v>阿克陶县_教育扶贫_2021年雨露计划一</v>
          </cell>
          <cell r="F165" t="str">
            <v>教育扶贫-享受"雨露计划"职业教育补助</v>
          </cell>
          <cell r="G165" t="str">
            <v>新建</v>
          </cell>
          <cell r="H165" t="str">
            <v>2021年3月</v>
          </cell>
          <cell r="I165" t="str">
            <v>2021年10月</v>
          </cell>
          <cell r="J165" t="str">
            <v>阿克陶县</v>
          </cell>
          <cell r="K165" t="str">
            <v>资助建档立卡家庭中专及以上职业技术类学校学生，2020-2021学年第一批4203人，补助标准每生3000元。</v>
          </cell>
          <cell r="L165" t="str">
            <v>中央巩固拓展脱贫攻坚成果和乡村振兴任务</v>
          </cell>
          <cell r="M165">
            <v>1260.9</v>
          </cell>
          <cell r="N165">
            <v>1260.9</v>
          </cell>
          <cell r="O165">
            <v>0</v>
          </cell>
          <cell r="P165">
            <v>1260.9</v>
          </cell>
        </row>
        <row r="167">
          <cell r="B166" t="str">
            <v>三、住房安全工程</v>
          </cell>
        </row>
        <row r="168">
          <cell r="B167" t="str">
            <v>1、住房安全建设（危旧住房改造加固和新建住房）</v>
          </cell>
        </row>
        <row r="169">
          <cell r="B168" t="str">
            <v>2、电力入户</v>
          </cell>
        </row>
        <row r="170">
          <cell r="B169" t="str">
            <v>3、自来水入户</v>
          </cell>
        </row>
        <row r="171">
          <cell r="B170" t="str">
            <v>4、户用暖气设备及天然气入户</v>
          </cell>
        </row>
        <row r="172">
          <cell r="B171" t="str">
            <v>四、基础设施</v>
          </cell>
        </row>
        <row r="172">
          <cell r="M171">
            <v>24098.47</v>
          </cell>
          <cell r="N171">
            <v>16080.7</v>
          </cell>
        </row>
        <row r="172">
          <cell r="P171">
            <v>13956.96</v>
          </cell>
        </row>
        <row r="173">
          <cell r="B172" t="str">
            <v>1、村组道路建设</v>
          </cell>
        </row>
        <row r="173">
          <cell r="M172">
            <v>6860</v>
          </cell>
          <cell r="N172">
            <v>6860</v>
          </cell>
        </row>
        <row r="173">
          <cell r="P172">
            <v>5254</v>
          </cell>
        </row>
        <row r="174">
          <cell r="B173" t="str">
            <v>AKT21034-1</v>
          </cell>
          <cell r="C173" t="str">
            <v>道路建设</v>
          </cell>
          <cell r="D173" t="str">
            <v>村级道路建设项目</v>
          </cell>
          <cell r="E173" t="str">
            <v>阿克陶县_村基础设施_2021年克孜勒陶乡塔木村、托云都克村村级道路建设项目</v>
          </cell>
          <cell r="F173" t="str">
            <v>村基础设施-通村、组硬化路及护栏</v>
          </cell>
          <cell r="G173" t="str">
            <v>新建</v>
          </cell>
          <cell r="H173" t="str">
            <v>2021年3月</v>
          </cell>
          <cell r="I173" t="str">
            <v>2021年10月</v>
          </cell>
          <cell r="J173" t="str">
            <v>克孜勒陶乡塔木村、托云都克村</v>
          </cell>
          <cell r="K173" t="str">
            <v>新建硬化道路（沥青/混凝土）路面0.8公里，路基宽度3m-6m，路面宽度，2.5m-5.5m，混凝土路面厚度16cm，设计速度20km/h，新建涵洞9道，标志标牌3块，新建1-20米小桥（含导流、防护等设施）。其中：克孜勒陶乡塔木村新建硬化道路（沥青/混凝土）路面0.8公里，新建涵洞9道，标志标牌3块，托云都克村新建1-20米小桥（含导流、防护等设施）。</v>
          </cell>
          <cell r="L173" t="str">
            <v>涉农整合资金</v>
          </cell>
          <cell r="M173">
            <v>308</v>
          </cell>
          <cell r="N173">
            <v>308</v>
          </cell>
          <cell r="O173">
            <v>0</v>
          </cell>
          <cell r="P173">
            <v>229</v>
          </cell>
        </row>
        <row r="175">
          <cell r="B174" t="str">
            <v>AKT21034-2</v>
          </cell>
          <cell r="C174" t="str">
            <v>道路建设</v>
          </cell>
          <cell r="D174" t="str">
            <v>村级道路建设项目</v>
          </cell>
          <cell r="E174" t="str">
            <v>阿克陶县_村基础设施_2021年阿克陶镇诺库其艾日克村、喀依恰艾日克村、英其开艾日克村、拱拜提艾日克村、央其买里村、其克铁热克村村级道路建设项目</v>
          </cell>
          <cell r="F174" t="str">
            <v>村基础设施-通村、组硬化路及护栏</v>
          </cell>
          <cell r="G174" t="str">
            <v>新建</v>
          </cell>
          <cell r="H174" t="str">
            <v>2021年3月</v>
          </cell>
          <cell r="I174" t="str">
            <v>2021年10月</v>
          </cell>
          <cell r="J174" t="str">
            <v>阿克陶镇诺库其艾日克村、喀依恰艾日克村、英其开艾日克村、拱拜提艾日克村、央其买里村、其克铁热克村</v>
          </cell>
          <cell r="K174" t="str">
            <v>新建硬化道路（沥青/混凝土）路面20.68公里，路基宽度3m-6m，路面宽度，2.5m-5.5m，混凝土路面厚度16cm，设计速度20km/h，新建涵洞49道，标志标牌39块。其中：阿克陶镇诺库其艾日克村新建硬化道路（沥青/混凝土）路面2.65公里，新建涵洞11道，标志标牌9块。喀依恰艾日克村新建硬化道路（沥青/混凝土）路面3.68公里，新建涵洞16道，标志标牌9块。英其开艾日克村新建硬化道路（沥青/混凝土）路面3.37公里，新建涵洞8道，标志标牌3块。阿克陶镇拱拜提艾日克村，新建硬化道路（沥青/混凝土）路面0.28公里。阿克陶镇央其买里村新建硬化道路（沥青/混凝土）路面0.7公里，新建涵洞10道，标志标牌4块。其克铁热克村新建硬化道路（沥青/混凝土）路面10.0公里，新建涵洞4道，标志标牌14块。项目计划总投资965万元，其中：涉农整合资金865万元，以工代赈资金100万元（以工代赈100万元用于英其开艾日克村道路建设）</v>
          </cell>
          <cell r="L174" t="str">
            <v>以工代赈任务、少数民族发展资金、涉农整合资金</v>
          </cell>
          <cell r="M174">
            <v>965</v>
          </cell>
          <cell r="N174">
            <v>965</v>
          </cell>
          <cell r="O174">
            <v>0</v>
          </cell>
          <cell r="P174">
            <v>722</v>
          </cell>
        </row>
        <row r="176">
          <cell r="B175" t="str">
            <v>AKT21034-3</v>
          </cell>
          <cell r="C175" t="str">
            <v>道路建设</v>
          </cell>
          <cell r="D175" t="str">
            <v>村级道路建设项目</v>
          </cell>
          <cell r="E175" t="str">
            <v>阿克陶县_村基础设施_2021年加马铁热克乡乌卡买里村、阔纳霍伊拉村村级道路建设项目</v>
          </cell>
          <cell r="F175" t="str">
            <v>村基础设施-通村、组硬化路及护栏</v>
          </cell>
          <cell r="G175" t="str">
            <v>新建</v>
          </cell>
          <cell r="H175" t="str">
            <v>2021年3月</v>
          </cell>
          <cell r="I175" t="str">
            <v>2021年10月</v>
          </cell>
          <cell r="J175" t="str">
            <v>加马铁热克乡乌卡买里村、阔纳霍伊拉村</v>
          </cell>
          <cell r="K175" t="str">
            <v>新建硬化道路（沥青/混凝土）路面1.15公里，路基宽度3m-6m，路面宽度，2.5m-5.5m，混凝土路面厚度16cm，设计速度20km/h，新建涵洞4道，标志标牌14块。其中：乌卡买里村新建硬化道路（沥青/混凝土）路面0.7公里，新建涵洞1道，标志标牌5块。阔纳霍伊拉村新建硬化道路（沥青/混凝土）路面0.45公里，新建涵洞3道，标志标牌9块。</v>
          </cell>
          <cell r="L175" t="str">
            <v>涉农整合资金</v>
          </cell>
          <cell r="M175">
            <v>51</v>
          </cell>
          <cell r="N175">
            <v>51</v>
          </cell>
          <cell r="O175">
            <v>0</v>
          </cell>
          <cell r="P175">
            <v>48</v>
          </cell>
        </row>
        <row r="177">
          <cell r="B176" t="str">
            <v>AKT21034-4</v>
          </cell>
          <cell r="C176" t="str">
            <v>道路建设</v>
          </cell>
          <cell r="D176" t="str">
            <v>村级道路建设项目</v>
          </cell>
          <cell r="E176" t="str">
            <v>阿克陶县_村基础设施_2021年皮拉勒乡14个村村级道路建设项目</v>
          </cell>
          <cell r="F176" t="str">
            <v>村基础设施-通村、组硬化路及护栏</v>
          </cell>
          <cell r="G176" t="str">
            <v>新建</v>
          </cell>
          <cell r="H176" t="str">
            <v>2021年3月</v>
          </cell>
          <cell r="I176" t="str">
            <v>2021年10月</v>
          </cell>
          <cell r="J176" t="str">
            <v>皮拉勒乡乌尊拉村、依克其来村、拜什铁热克村、阿克土村、墩都热村、琼巴什村、霍依拉阿勒迪村、团结村、阔苏拉村、托格其村、恰尔巴格村、喀拉苏村、苏鲁克村、依也勒干村</v>
          </cell>
          <cell r="K176" t="str">
            <v>新建硬化道路（沥青/混凝土）路面31.5公里，路基宽度3m-6m，路面宽度，2.5m-5.5m，混凝土路面厚度16cm，设计速度20km/h，新建涵洞121道，新建1-8米小桥一座，标志标牌233块。其中：乌尊拉村新建硬化道路（沥青/混凝土）路面0.85公里，新建涵洞7道，标志标牌9块。依克其来村新建硬化道路（沥青/混凝土）路面2.0公里，新建涵洞9道，标志标牌17块。拜什铁热克村新建硬化道路（沥青/混凝土）路面0.63公里，新建涵洞2道，标志标牌4块。阿克土村新建硬化道路（沥青/混凝土）路面4.3公里，新建涵洞15道，标志标牌34块。墩都热村新建硬化道路（沥青/混凝土）路面1.0公里，新建涵洞4道，标志标牌4块。琼巴什村新建硬化道路（沥青/混凝土）路面5.65公里，新建涵洞19道，标志标牌24块。霍依拉阿勒迪村新建硬化道路（沥青/混凝土）路面5.45公里，设计速度20km/h新建涵洞21道，标志标牌40块。团结村新建硬化道路（沥青/混凝土）路面1.72公里，新建涵洞17道，标志标牌16块。阔苏拉村新建硬化道路（沥青/混凝土）路面1.3公里，新建涵洞6道，标志标牌16块。托格其村新建硬化道路（沥青/混凝土）路面1.53公里，新建涵洞1道，标志标牌27块。恰尔巴格村新建硬化道路（沥青/混凝土）路面1.5公里，新建涵洞3道，标志标牌7块。喀拉苏村新建硬化道路（沥青/混凝土）路面3.1公里，新建涵洞12道，标志标牌14块。苏鲁克村新建硬化道路（沥青/混凝土）路面0.86公里，新建涵洞1道，标志标牌13块。依也勒干村新建硬化道路（沥青/混凝土）路面1.6公里（含一座1-8米小桥），新建涵洞4道，标志标牌8块。项目计划总投资1680万元，其中：涉农整合资金1580万元，以工代赈资金100万元（以工代赈100万元用于琼巴什村道路建设）</v>
          </cell>
          <cell r="L176" t="str">
            <v>以工代赈任务、涉农整合资金、地方政府债券资金</v>
          </cell>
          <cell r="M176">
            <v>1680</v>
          </cell>
          <cell r="N176">
            <v>1680</v>
          </cell>
          <cell r="O176">
            <v>0</v>
          </cell>
          <cell r="P176">
            <v>1403</v>
          </cell>
        </row>
        <row r="178">
          <cell r="B177" t="str">
            <v>AKT21034-5</v>
          </cell>
          <cell r="C177" t="str">
            <v>道路建设</v>
          </cell>
          <cell r="D177" t="str">
            <v>村级道路建设项目</v>
          </cell>
          <cell r="E177" t="str">
            <v>阿克陶县_村基础设施_2021年巴仁乡10个村村级道路建设项目</v>
          </cell>
          <cell r="F177" t="str">
            <v>村基础设施-通村、组硬化路及护栏</v>
          </cell>
          <cell r="G177" t="str">
            <v>新建</v>
          </cell>
          <cell r="H177" t="str">
            <v>2021年3月</v>
          </cell>
          <cell r="I177" t="str">
            <v>2021年10月</v>
          </cell>
          <cell r="J177" t="str">
            <v>巴仁乡墩巴格村、吐尔村、库木村、阔洪其村、且克村、克孜勒吾斯塘村、加依村、英买安里村、古勒巴格村、也勒干村</v>
          </cell>
          <cell r="K177" t="str">
            <v>新建硬化道路（沥青/混凝土）路面25.5公里，路基宽度3m-6m，路面宽度，2.5m-5.5m，混凝土路面厚度16cm，设计速度20km/h，新建涵洞139道，标志标牌114块。其中：墩巴格村新建硬化道路（沥青/混凝土）路面0.86公里，新建涵洞6道。吐尔村新建硬化道路2.0公里，新建涵洞16道，标志标牌块20块。库木村新建硬化道路（沥青/混凝土）路面1.47公里，新建涵洞11道，标志标牌15块。阔洪其村新建硬化道路（沥青/混凝土）路面0.59公里，新建涵洞9道。且克村新建硬化道路（沥青/混凝土）路面3.9公里，新建涵洞15道，标志标牌13块。克孜勒吾斯塘村新建硬化道路（沥青/混凝土）路面2.36公里，新建涵洞5道，标志标牌16块。加依村新建硬化道路（沥青/混凝土）路面1.51公里，新建涵洞9道，标志标牌18块。英买安里村新建硬化道路（沥青/混凝土）路面3.62公里，新建涵洞5道。古勒巴格村新建硬化道路（沥青/混凝土）路面4.28公里，新建涵洞14道，标志标牌8块。也勒干村新建硬化道路（沥青/混凝土）路面4.87公里，新建涵洞49道，标志标牌24块。项目计划总投资1295万元，其中：涉农整合资金1195万元，以工代赈资金100万元（以工代赈100万元用于且克村道路建设）</v>
          </cell>
          <cell r="L177" t="str">
            <v>以工代赈任务、少数民族发展资金、涉农整合资金</v>
          </cell>
          <cell r="M177">
            <v>1295</v>
          </cell>
          <cell r="N177">
            <v>1295</v>
          </cell>
          <cell r="O177">
            <v>0</v>
          </cell>
          <cell r="P177">
            <v>1011</v>
          </cell>
        </row>
        <row r="179">
          <cell r="B178" t="str">
            <v>AKT21034-6</v>
          </cell>
          <cell r="C178" t="str">
            <v>道路建设</v>
          </cell>
          <cell r="D178" t="str">
            <v>村级道路建设项目</v>
          </cell>
          <cell r="E178" t="str">
            <v>阿克陶县_村基础设施_2021年昆仑佳苑村级道路建设项目</v>
          </cell>
          <cell r="F178" t="str">
            <v>村基础设施-通村、组硬化路及护栏</v>
          </cell>
          <cell r="G178" t="str">
            <v>新建</v>
          </cell>
          <cell r="H178" t="str">
            <v>2021年3月</v>
          </cell>
          <cell r="I178" t="str">
            <v>2021年10月</v>
          </cell>
          <cell r="J178" t="str">
            <v>昆仑佳苑</v>
          </cell>
          <cell r="K178" t="str">
            <v>新建硬化道路（沥青/混凝土）路面18.24公里，路基宽度3m-6m，路面宽度，2.5m-5.5m，混凝土路面厚度16cm，设计速度20km/h，新建涵洞2道，标志标牌41块。</v>
          </cell>
          <cell r="L178" t="str">
            <v>少数民族发展任务</v>
          </cell>
          <cell r="M178">
            <v>802</v>
          </cell>
          <cell r="N178">
            <v>802</v>
          </cell>
          <cell r="O178">
            <v>0</v>
          </cell>
          <cell r="P178">
            <v>667</v>
          </cell>
        </row>
        <row r="180">
          <cell r="B179" t="str">
            <v>AKT21034-7</v>
          </cell>
          <cell r="C179" t="str">
            <v>道路建设</v>
          </cell>
          <cell r="D179" t="str">
            <v>村级道路建设项目</v>
          </cell>
          <cell r="E179" t="str">
            <v>阿克陶县_村基础设施_2021年玉麦乡7个村村级道路建设项目</v>
          </cell>
          <cell r="F179" t="str">
            <v>村基础设施-通村、组硬化路及护栏</v>
          </cell>
          <cell r="G179" t="str">
            <v>新建</v>
          </cell>
          <cell r="H179" t="str">
            <v>2021年3月</v>
          </cell>
          <cell r="I179" t="str">
            <v>2021年10月</v>
          </cell>
          <cell r="J179" t="str">
            <v>玉麦乡玉麦村、英阿依玛克村、库尼萨克村、加依铁热克村、库尔巴格村、兰干村、阿勒吞其村</v>
          </cell>
          <cell r="K179" t="str">
            <v>新建硬化道路（沥青/混凝土）路面33.07公里，路基宽度3m-6m，路面宽度，2.5m-5.5m，混凝土路面厚度16cm，设计速度20km/h，新建涵洞104道，标志标牌56块。其中：玉麦村新建硬化道路（沥青/混凝土）路面6.44公里，新建涵洞22道，标志标牌9块。英阿依玛克村新建硬化道路（沥青/混凝土）路面1.08公里，新建涵洞6道。库尼萨克村新建硬化道路（沥青/混凝土）路面5.32公里，新建涵洞31道，标志标牌16块。加依铁热克村新建硬化道路（沥青/混凝土）路面10.42公里，新建涵洞14道，标志标牌11块。库尔巴格村新建硬化道路（沥青/混凝土）路面4.1公里，新建涵洞11道，标志标牌8块。兰干村新建硬化道路（沥青/混凝土）路面1.0公里，新建涵洞2道，标志标牌3块。阿勒吞其村新建硬化道路（沥青/混凝土）路面4.71公里，新建涵洞18道，标志标牌9块。项目计划总投资1759万元，其中：少数民族发展资金1612万元，涉农整合资金47万元，以工代赈资金100万元（以工代赈100万元用于库尔巴格村道路建设）</v>
          </cell>
          <cell r="L179" t="str">
            <v>以工代赈任务、少数民族发展资金、涉农整合资金</v>
          </cell>
          <cell r="M179">
            <v>1759</v>
          </cell>
          <cell r="N179">
            <v>1759</v>
          </cell>
          <cell r="O179">
            <v>0</v>
          </cell>
          <cell r="P179">
            <v>1174</v>
          </cell>
        </row>
        <row r="181">
          <cell r="B180" t="str">
            <v>2、农村安全饮水工程</v>
          </cell>
        </row>
        <row r="181">
          <cell r="M180">
            <v>4065.97</v>
          </cell>
          <cell r="N180">
            <v>4033.97</v>
          </cell>
        </row>
        <row r="181">
          <cell r="P180">
            <v>3807.97</v>
          </cell>
        </row>
        <row r="182">
          <cell r="B181" t="str">
            <v>AKT21035-1</v>
          </cell>
          <cell r="C181" t="str">
            <v>农村饮水工程（含城乡一体化、农村安全饮水巩固提升工程）</v>
          </cell>
          <cell r="D181" t="str">
            <v>饮水安全巩固提升工程</v>
          </cell>
          <cell r="E181" t="str">
            <v>阿克陶县_村基础设施_2021年巴仁乡古勒巴格村、喀热开其克乡阔什都维村、阿克塔拉牧场1村、阿克塔拉牧场2村饮水安全巩固提升工程</v>
          </cell>
          <cell r="F181" t="str">
            <v>村基础设施-小型农田水利设施</v>
          </cell>
          <cell r="G181" t="str">
            <v>改扩建</v>
          </cell>
          <cell r="H181" t="str">
            <v>2021年3月</v>
          </cell>
          <cell r="I181" t="str">
            <v>2021年10月</v>
          </cell>
          <cell r="J181" t="str">
            <v>巴仁乡古勒巴格村、喀热开其克乡阔什都维村、阿克塔拉牧场1村、阿克塔拉牧场2村</v>
          </cell>
          <cell r="K181" t="str">
            <v xml:space="preserve">阿克达拉牧场（1村）：在原主管线1+475检查井下游50m处修建150m³高位蓄水池，在原主管线5+450检查井下游100m处通村柏油路旁修建104㎡净化水设备厂房，新建总阀门井2座、水源地保护1处、原阀门井维修8座。
阔克图窝孜村（2村）：在原主管线末端6+425检查井下游50m处修建150m³高位蓄水池，在原主管线0+275检查井上游1小队住宅区旁修建104㎡净化水设备厂房，新建总阀门井2座、水源地保护1处、原阀门井维修5座、维修原河道内供水管道加钢管套管136m。
巴仁乡古勒巴格村、喀热开其克乡阔什都维村：在水厂厂房内安装采用组合式次氯酸钠发生器（一工作、一备用），去除水中超标离子。</v>
          </cell>
          <cell r="L181" t="str">
            <v>涉农整合资金</v>
          </cell>
          <cell r="M181">
            <v>688.57</v>
          </cell>
          <cell r="N181">
            <v>688.57</v>
          </cell>
          <cell r="O181">
            <v>0</v>
          </cell>
          <cell r="P181">
            <v>648.57</v>
          </cell>
        </row>
        <row r="183">
          <cell r="B182" t="str">
            <v>AKT21035-2</v>
          </cell>
          <cell r="C182" t="str">
            <v>农村饮水工程（含城乡一体化、农村安全饮水巩固提升工程）</v>
          </cell>
          <cell r="D182" t="str">
            <v>备用水源巩固提升工程</v>
          </cell>
          <cell r="E182" t="str">
            <v>阿克陶县_村基础设施_2021年巴仁乡备用水源巩固提升工程</v>
          </cell>
          <cell r="F182" t="str">
            <v>村基础设施-小型农田水利设施</v>
          </cell>
          <cell r="G182" t="str">
            <v>改建</v>
          </cell>
          <cell r="H182" t="str">
            <v>2021年3月</v>
          </cell>
          <cell r="I182" t="str">
            <v>2021年10月</v>
          </cell>
          <cell r="J182" t="str">
            <v>巴仁乡</v>
          </cell>
          <cell r="K182" t="str">
            <v xml:space="preserve">巴仁乡1、2、3、4、5、7号水厂、巴仁乡两乡一镇总水厂、三乡一场总水厂、巴仁乡也勒干村水厂等9座水厂危房改造、厂区内道路硬化、围墙改造及安全防护、改善厂区内环境、机电设备更换、水厂安全防护等六大部分组成。
 1、危房改造：根据调查，本工程1座水厂需新建井房、管理房、综合用房（含屋顶彩钢、室内装修、室外粉刷、水、电、暖等配套设施），共计57.19㎡；新建卫生间3座，共计12.84㎡。8座水厂需改建翻新井房、管理房、综合用房（含屋顶彩钢、室内装修、室外粉刷、水、电、暖等配套设施），共计982.95㎡。
2、厂区内道路硬化：根据调查，本工程9座水厂需新建地坪2554.21㎡，厚度为15cm现浇C20混凝土。
3、围墙改造及安全防护：根据调查，本工程9座水厂需修复、粉刷围墙1498m。围墙φ500蛇腹型刀圈网（直径50cm）1498m。
4、改善厂区内环境：根据调查，本工程9座水厂需新建花墙537m（砖砌形式，宽为30cm，高为50cm，外贴瓷砖及格栅）。
5、机电设备更换：根据调查，本工程9座水厂需更换水泵16套，变频柜8套，配套D80-D160泵管600m。
6、水厂安全防护：根据调查，本工程9座水厂需配套安全设施（含摄像头、显示器等）9套。</v>
          </cell>
          <cell r="L182" t="str">
            <v>涉农整合资金</v>
          </cell>
          <cell r="M182">
            <v>326.63</v>
          </cell>
          <cell r="N182">
            <v>326.63</v>
          </cell>
          <cell r="O182">
            <v>0</v>
          </cell>
          <cell r="P182">
            <v>317.63</v>
          </cell>
        </row>
        <row r="184">
          <cell r="B183" t="str">
            <v>AKT21035-3</v>
          </cell>
          <cell r="C183" t="str">
            <v>农村饮水工程（含城乡一体化、农村安全饮水巩固提升工程）</v>
          </cell>
          <cell r="D183" t="str">
            <v>备用水源巩固提升工程</v>
          </cell>
          <cell r="E183" t="str">
            <v>阿克陶县_村基础设施_2021年喀热开其克乡、加马铁热克乡、塔尔乡备用水源巩固提升工程</v>
          </cell>
          <cell r="F183" t="str">
            <v>村基础设施-小型农田水利设施</v>
          </cell>
          <cell r="G183" t="str">
            <v>改建</v>
          </cell>
          <cell r="H183" t="str">
            <v>2021年3月</v>
          </cell>
          <cell r="I183" t="str">
            <v>2021年10月</v>
          </cell>
          <cell r="J183" t="str">
            <v>喀热开其克乡、加马铁热克乡、塔尔乡</v>
          </cell>
          <cell r="K183" t="str">
            <v xml:space="preserve">加马铁热克乡25-27号水厂、塔尔乡28-29号水厂、喀热开其克乡3村水厂、喀热开其克乡4村4小队水厂、喀热开其克乡4村6小队水厂等8座水厂危房改造、厂区内道路硬化、围墙改造及安全防护、改善厂区内环境、机电设备更换、水厂安全防护等六大部分组成。1、危房改造：根据调查，本工程8座水厂需新建井房、管理房、综合用房（含屋顶彩钢、室内装修、室外粉刷、水、电、暖等配套设施），共计491.15㎡；新建卫生间2座，共计8.65㎡。8座水厂需改建翻新井房、管理房、综合用房（含屋顶彩钢、室内装修、室外粉刷、水、电、暖等配套设施），共计312㎡。
2、厂区内道路硬化：根据调查，本工程8座水厂需新建地坪1276.71㎡，厚度为15cm现浇C20混凝土。
3、围墙改造及安全防护：根据调查，本工程8座水厂需新建砖砌围墙113.4m，修复、粉刷围墙776m。围墙φ500蛇腹型刀圈网（直径50cm）828.9m。
4、改善厂区内环境：根据调查，本工程8座水厂需新建花墙442.2m（砖砌形式，宽为30cm，高为50cm，外贴瓷砖及格栅）。
5、机电设备更换：根据调查，本工程8座水厂需更换水泵16套，变频柜8套，配套D100-D160泵管660m。
6、水厂安全防护：根据调查，本工程8座水厂需配套安全设施（含摄像头、显示器等）8套，微型消防站8套。</v>
          </cell>
          <cell r="L183" t="str">
            <v>涉农整合资金</v>
          </cell>
          <cell r="M183">
            <v>279.85</v>
          </cell>
          <cell r="N183">
            <v>279.85</v>
          </cell>
          <cell r="O183">
            <v>0</v>
          </cell>
          <cell r="P183">
            <v>268.85</v>
          </cell>
        </row>
        <row r="185">
          <cell r="B184" t="str">
            <v>AKT21035-4</v>
          </cell>
          <cell r="C184" t="str">
            <v>农村饮水工程（含城乡一体化、农村安全饮水巩固提升工程）</v>
          </cell>
          <cell r="D184" t="str">
            <v>备用水源巩固提升工程</v>
          </cell>
          <cell r="E184" t="str">
            <v>阿克陶县_村基础设施_2021年皮拉勒乡、托尔塔依农场备用水源巩固提升工程</v>
          </cell>
          <cell r="F184" t="str">
            <v>村基础设施-小型农田水利设施</v>
          </cell>
          <cell r="G184" t="str">
            <v>改建</v>
          </cell>
          <cell r="H184" t="str">
            <v>2021年3月</v>
          </cell>
          <cell r="I184" t="str">
            <v>2021年10月</v>
          </cell>
          <cell r="J184" t="str">
            <v>皮拉勒乡、托尔塔依农场</v>
          </cell>
          <cell r="K184" t="str">
            <v xml:space="preserve">托尔塔依农场21号、23号水厂、皮拉勒乡30-34号水厂、36-38号水厂等10座水厂危房改造、厂区内道路硬化、围墙改造及安全防护、改善厂区内环境、机电设备更换、水厂安全防护等六大部分组成。
1、危房改造：根据调查，本工程4座水厂需新建井房、管理房、综合用房（含屋顶彩钢、室内装修、室外粉刷、水、电、暖等配套设施），共计226.62㎡；新建卫生间4座，共计17.12㎡。7座水厂需改建翻新井房、管理房、综合用房（含屋顶彩钢、室内装修、室外粉刷、水、电、暖等配套设施），共计593.36㎡。
2、厂区内道路硬化：根据调查，本工程10座水厂需新建地坪2663.46㎡，厚度为15cm现浇C20混凝土。
3、围墙改造及安全防护：根据调查，本工程10座水厂需修复、粉刷围墙984m。围墙φ500蛇腹型刀圈网（直径50cm）984m。
4、改善厂区内环境：根据调查，本工程10座水厂需新建花墙543.7m（砖砌形式，宽为30cm，高为50cm，外贴瓷砖及格栅）。
5、机电设备更换：根据调查，本工程10座水厂需更换水泵20套，变频柜10套，配套D80-D160泵管900m。
6、水厂安全防护：根据调查，本工程10座水厂需配套安全设施（含摄像头、显示器等）10套。</v>
          </cell>
          <cell r="L184" t="str">
            <v>涉农整合资金</v>
          </cell>
          <cell r="M184">
            <v>353.27</v>
          </cell>
          <cell r="N184">
            <v>353.27</v>
          </cell>
          <cell r="O184">
            <v>0</v>
          </cell>
          <cell r="P184">
            <v>335.27</v>
          </cell>
        </row>
        <row r="186">
          <cell r="B185" t="str">
            <v>AKT21035-5</v>
          </cell>
          <cell r="C185" t="str">
            <v>农村饮水工程（含城乡一体化、农村安全饮水巩固提升工程）</v>
          </cell>
          <cell r="D185" t="str">
            <v>备用水源巩固提升工程</v>
          </cell>
          <cell r="E185" t="str">
            <v>阿克陶县_村基础设施_2021年玉麦乡备用水源巩固提升工程</v>
          </cell>
          <cell r="F185" t="str">
            <v>村基础设施-小型农田水利设施</v>
          </cell>
          <cell r="G185" t="str">
            <v>改建</v>
          </cell>
          <cell r="H185" t="str">
            <v>2021年3月</v>
          </cell>
          <cell r="I185" t="str">
            <v>2021年10月</v>
          </cell>
          <cell r="J185" t="str">
            <v>玉麦乡</v>
          </cell>
          <cell r="K185" t="str">
            <v xml:space="preserve">玉麦乡12-20号水厂等9座水厂危房改造、厂区内道路硬化、围墙改造及安全防护、改善厂区内环境、机电设备更换、水厂安全防护等六大部分组成。1、危房改造：根据调查，本工程2座水厂需新建井房、管理房、综合用房（含屋顶彩钢、室内装修、室外粉刷、水、电、暖等配套设施），共计118.88㎡；新建卫生间1座，共计4.28㎡。7座水厂需改建翻新井房、管理房、综合用房（含屋顶彩钢、室内装修、室外粉刷、水、电、暖等配套设施），共计565.10㎡。
2、厂区内道路硬化：根据调查，本工程9座水厂需新建地坪1855.66㎡，厚度为15cm现浇C20混凝土。
3、围墙改造及安全防护：根据调查，本工程9座水厂需新建砖砌围墙110m，修复、粉刷围墙1127m。围墙φ500蛇腹型刀圈网（直径50cm）1127m。
4、改善厂区内环境：根据调查，本工程9座水厂需新建花墙470.4m（砖砌形式，宽为30cm，高为50cm，外贴瓷砖及格栅）。
5、机电设备更换：根据调查，本工程9座水厂需更换水泵18套，变频柜9套，配套D150泵管500m。
6、水厂安全防护：根据调查，本工程9座水厂需配套安全设施（含摄像头、显示器等）9套、微型消防站9套。</v>
          </cell>
          <cell r="L185" t="str">
            <v>自治区巩固拓展脱贫攻坚成果和乡村振兴任务</v>
          </cell>
          <cell r="M185">
            <v>341.61</v>
          </cell>
          <cell r="N185">
            <v>341.61</v>
          </cell>
          <cell r="O185">
            <v>0</v>
          </cell>
          <cell r="P185">
            <v>326.61</v>
          </cell>
        </row>
        <row r="187">
          <cell r="B186" t="str">
            <v>AKT21035-6</v>
          </cell>
          <cell r="C186" t="str">
            <v>农村饮水工程（含城乡一体化、农村安全饮水巩固提升工程）</v>
          </cell>
          <cell r="D186" t="str">
            <v>备用水源巩固提升工程</v>
          </cell>
          <cell r="E186" t="str">
            <v>阿克陶县_村基础设施_2021年阿克陶镇、玉麦乡备用水源巩固提升工程</v>
          </cell>
          <cell r="F186" t="str">
            <v>村基础设施-小型农田水利设施</v>
          </cell>
          <cell r="G186" t="str">
            <v>改建</v>
          </cell>
          <cell r="H186" t="str">
            <v>2021年3月</v>
          </cell>
          <cell r="I186" t="str">
            <v>2021年10月</v>
          </cell>
          <cell r="J186" t="str">
            <v>阿克陶镇、玉麦乡</v>
          </cell>
          <cell r="K186" t="str">
            <v xml:space="preserve">阿克陶镇8-11号水厂、阿克陶镇其克尔铁热克村（七村）备用水厂、一乡一镇总水厂（备用水源）、平原区七乡镇总水厂、平原区七乡镇阿克陶镇玉麦乡水厂、玉麦乡康克仁水厂等9座水厂危房改造、厂区内道路硬化、围墙改造及安全防护、改善厂区内环境、机电设备更换、水厂安全防护等六大部分组成。
1、危房改造：根据调查，本工程3座水厂需新建泵房、管理房、综合用房（含屋顶彩钢、室内装修、室外粉刷、水、电、暖等配套设施），共计186.57㎡；新建卫生间3座，共计12.84㎡。4座水厂需改建翻新泵房、管理房、综合用房（含屋顶彩钢、室内装修、室外粉刷、水、电、暖等配套设施），共计493㎡。
2、厂区内道路硬化：根据调查，本工程9座水厂需新建地坪1953㎡，厚度为15cm现浇C20混凝土。
3、围墙改造及安全防护：根据调查，本工程8座水厂需新建砖砌围墙100m，修复、粉刷围墙2053.2m。围墙φ500蛇腹型刀圈网（直径50cm）2053.2m。
4、改善厂区内环境：根据调查，本工程7座水厂需新建花墙448.2m（砖砌形式，宽为30cm，高为50cm，外贴瓷砖及格栅）。
5、机电设备更换：根据调查，本工程7座水厂需更换水泵14套，变频柜7套，配套D80-D160泵管3250m。
6、水厂安全防护：根据调查，本工程9座水厂需配套安全设施（含摄像头、显示器等）9套，微型消防站9套。</v>
          </cell>
          <cell r="L186" t="str">
            <v>自治区巩固拓展脱贫攻坚成果和乡村振兴任务</v>
          </cell>
          <cell r="M186">
            <v>364.78</v>
          </cell>
          <cell r="N186">
            <v>364.78</v>
          </cell>
          <cell r="O186">
            <v>0</v>
          </cell>
          <cell r="P186">
            <v>320.78</v>
          </cell>
        </row>
        <row r="188">
          <cell r="B187" t="str">
            <v>AKT21035-7</v>
          </cell>
          <cell r="C187" t="str">
            <v>农村饮水工程（含城乡一体化、农村安全饮水巩固提升工程）</v>
          </cell>
          <cell r="D187" t="str">
            <v>农村饮水管道及农业灌溉管道维修工程</v>
          </cell>
          <cell r="E187" t="str">
            <v>阿克陶县_村基础设施_2021年克孜勒陶乡塔木村农村饮水管道及农业灌溉管道维修工程</v>
          </cell>
          <cell r="F187" t="str">
            <v>村基础设施-小型农田水利设施</v>
          </cell>
          <cell r="G187" t="str">
            <v>改建</v>
          </cell>
          <cell r="H187" t="str">
            <v>2021年3月</v>
          </cell>
          <cell r="I187" t="str">
            <v>2021年10月</v>
          </cell>
          <cell r="J187" t="str">
            <v>克孜勒陶乡塔木村（八村）</v>
          </cell>
          <cell r="K187" t="str">
            <v>首部0+000井房改建15m2彩钢夹芯板保温房、更换变频水泵和变频控制柜一体机、井房防洪坝和7+800修建300m3调节高位蓄水池，农业灌溉管道维修内容为：更换2+300-3+650段水毁两处400mmPVC管道302m、2+300-5+200河道内4个阀门井进行防护、+000-2+300、5+200-7+800沿线10个阀门井及部分管道进行回填、对2+300-3+650段两处140m水毁防洪坝进行修复、2+300-3+650段新建三个混凝土挑坝。</v>
          </cell>
          <cell r="L187" t="str">
            <v>自治区巩固拓展脱贫攻坚成果和乡村振兴任务</v>
          </cell>
          <cell r="M187">
            <v>187.78</v>
          </cell>
          <cell r="N187">
            <v>187.78</v>
          </cell>
          <cell r="O187">
            <v>0</v>
          </cell>
          <cell r="P187">
            <v>180.78</v>
          </cell>
        </row>
        <row r="189">
          <cell r="B188" t="str">
            <v>AKT21035-8</v>
          </cell>
          <cell r="C188" t="str">
            <v>农村饮水工程（含城乡一体化、农村安全饮水巩固提升工程）</v>
          </cell>
          <cell r="D188" t="str">
            <v>饮水安全水源保护工程</v>
          </cell>
          <cell r="E188" t="str">
            <v>阿克陶县_村基础设施_2021年阿克陶县各乡镇饮水安全水源保护工程</v>
          </cell>
          <cell r="F188" t="str">
            <v>村基础设施-小型农田水利设施</v>
          </cell>
          <cell r="G188" t="str">
            <v>改扩建</v>
          </cell>
          <cell r="H188" t="str">
            <v>2021年3月</v>
          </cell>
          <cell r="I188" t="str">
            <v>2021年10月</v>
          </cell>
          <cell r="J188" t="str">
            <v>阿克陶县各乡镇（场）</v>
          </cell>
          <cell r="K188" t="str">
            <v>主要建设内容包括：平原区七乡镇饮用水源地主管道标志桩、建筑物围栏和警示牌，减压池监控；两乡一镇地表水水源地减压池围栏、警示牌；喀热克其克乡村组水源井警示牌、更换门窗、收费大厅及围栏；布伦口乡乡村组水源井警示牌及围栏；奥依塔克镇乡村组水源井警示牌及围栏；木吉乡乡村组水源井警示牌、监控视频及围栏；克孜勒陶乡村组水源井警示牌、监控视频及围栏。其中：平原区七乡镇饮用水源地主要建设内容:一、主干管道标志桩（输水总干管9.7km,输水干管25.54km，配水干管48.29km，村外配水支管112.86km，共计193.39km）3900个，间距50m；二、建筑物围栏和警示牌249座（检查井80座，闸阀井79座，排水井18座，补排气井52座，减压阀井17座，减压罐3座），围栏规格3*3m；三、（1）1#减压池视频监控线路3.3km至原三乡一场水厂,（2）2#减压池视频监控线路连接，（3）3#减压池视频监控线路1.8km至渃库其村。</v>
          </cell>
          <cell r="L188" t="str">
            <v>自治区巩固拓展脱贫攻坚成果和乡村振兴任务</v>
          </cell>
          <cell r="M188">
            <v>1175.23</v>
          </cell>
          <cell r="N188">
            <v>1175.23</v>
          </cell>
          <cell r="O188">
            <v>0</v>
          </cell>
          <cell r="P188">
            <v>1093.23</v>
          </cell>
        </row>
        <row r="190">
          <cell r="B189" t="str">
            <v>AKT21035-9</v>
          </cell>
          <cell r="C189" t="str">
            <v>农村饮水工程（含城乡一体化、农村安全饮水巩固提升工程）</v>
          </cell>
          <cell r="D189" t="str">
            <v>饮水管网提升改造工程</v>
          </cell>
          <cell r="E189" t="str">
            <v>阿克陶县_村基础设施_2021年皮拉勒乡阿克提其村、霍依阿勒迪村饮水管网提升改造工程</v>
          </cell>
          <cell r="F189" t="str">
            <v>村基础设施-小型农田水利设施</v>
          </cell>
          <cell r="G189" t="str">
            <v>改建</v>
          </cell>
          <cell r="H189" t="str">
            <v>2021年3月</v>
          </cell>
          <cell r="I189" t="str">
            <v>2021年10月</v>
          </cell>
          <cell r="J189" t="str">
            <v>皮拉勒乡阿克提其村、霍依阿勒迪村</v>
          </cell>
          <cell r="K189" t="str">
            <v xml:space="preserve">村内配水管道工程：对村内管网中不符合供水要求的管段进行管径和压力等级调整，老化破损的管道更换，沿老管网线路和新管线结合布置。内部管网和延伸管道总长度24km，均采用PE管，其中DN50管长度10.1km，公称压力为1.6Mpa，DN75管长度4.7km，公称压力为1.6Mpa，DN110管长度8.17km，公称压力为1.0Mpa，DN160管长度1.03km，公称压力为1.0Mpa，管线配套建筑物32座。
入户工程：对480户进行入户配套工程设计，入户DN25PE管道24km，集中水表井120座。</v>
          </cell>
          <cell r="L189" t="str">
            <v>自治区巩固拓展脱贫攻坚成果和乡村振兴任务、其他资金</v>
          </cell>
          <cell r="M189">
            <v>348.25</v>
          </cell>
          <cell r="N189">
            <v>316.25</v>
          </cell>
          <cell r="O189">
            <v>32</v>
          </cell>
          <cell r="P189">
            <v>316.25</v>
          </cell>
        </row>
        <row r="191">
          <cell r="B190" t="str">
            <v>3、电力工程（大电网类等项目）</v>
          </cell>
        </row>
        <row r="192">
          <cell r="B191" t="str">
            <v>4、供暖项目</v>
          </cell>
        </row>
        <row r="193">
          <cell r="B192" t="str">
            <v>5.防洪坝</v>
          </cell>
        </row>
        <row r="193">
          <cell r="M192">
            <v>7247.15</v>
          </cell>
          <cell r="N192">
            <v>4218.73</v>
          </cell>
        </row>
        <row r="193">
          <cell r="P192">
            <v>3945.9</v>
          </cell>
        </row>
        <row r="194">
          <cell r="B193" t="str">
            <v>AKT21036-1</v>
          </cell>
          <cell r="C193" t="str">
            <v>防洪坝工程</v>
          </cell>
          <cell r="D193" t="str">
            <v>防洪坝建设工程</v>
          </cell>
          <cell r="E193" t="str">
            <v>阿克陶县_村基础设施_2021年玉麦乡恰格尔村防洪坝建设工程</v>
          </cell>
          <cell r="F193" t="str">
            <v>村基础设施-其他</v>
          </cell>
          <cell r="G193" t="str">
            <v>新建</v>
          </cell>
          <cell r="H193" t="str">
            <v>2021年3月</v>
          </cell>
          <cell r="I193" t="str">
            <v>2021年10月</v>
          </cell>
          <cell r="J193" t="str">
            <v>玉麦乡恰格尔村（康克仁）</v>
          </cell>
          <cell r="K193" t="str">
            <v>新建防洪堤总长3.49km，确定防洪标准为10年一遇，洪峰流量为17.69m³/s。堤防工程的级别为5级，主要建筑物、次要建筑物及临时工程级别均为5级。</v>
          </cell>
          <cell r="L193" t="str">
            <v>以工代赈任务、涉农整合资金、地方政府债券资金、其他资金</v>
          </cell>
          <cell r="M193">
            <v>1401.25</v>
          </cell>
          <cell r="N193">
            <v>1372.83</v>
          </cell>
          <cell r="O193">
            <v>28.4200000000001</v>
          </cell>
          <cell r="P193">
            <v>1310</v>
          </cell>
        </row>
        <row r="195">
          <cell r="B194" t="str">
            <v>AKT21036-3</v>
          </cell>
          <cell r="C194" t="str">
            <v>防洪坝工程</v>
          </cell>
          <cell r="D194" t="str">
            <v>防洪坝建设项目</v>
          </cell>
          <cell r="E194" t="str">
            <v>阿克陶县_村基础设施_2021年塔尔乡阿勒马勒克村，巴格艾格孜村、巴格村防洪坝建设工程</v>
          </cell>
          <cell r="F194" t="str">
            <v>村基础设施-其他</v>
          </cell>
          <cell r="G194" t="str">
            <v>改扩建</v>
          </cell>
          <cell r="H194" t="str">
            <v>2021年3月</v>
          </cell>
          <cell r="I194" t="str">
            <v>2021年10月</v>
          </cell>
          <cell r="J194" t="str">
            <v>塔尔乡阿勒马勒克村、巴格艾格孜村</v>
          </cell>
          <cell r="K194" t="str">
            <v xml:space="preserve">阿勒玛勒克村防洪堤工程布置在河道左、右岸，新建防洪堤总长4.884km，左岸防洪堤长2.134km，右岸防洪堤长度2.75km。
巴格艾格孜村段防洪堤工程布置在河道左右岸，新建防洪堤总长度0.716km，其中左岸堤防长度0.291km，右岸堤防长度0.425km。工程等别定为小（2）型V等工程；对应的主要建筑物为5级，次要建筑物为5级，本次设计防洪标准按10年一遇设计，洪峰流量45.8-69.7m³/s。（以工代赈1003万元，债券资金3000万元）</v>
          </cell>
          <cell r="L194" t="str">
            <v>以工代赈任务、地方政府债券资金</v>
          </cell>
          <cell r="M194">
            <v>4003</v>
          </cell>
          <cell r="N194">
            <v>1003</v>
          </cell>
          <cell r="O194">
            <v>3000</v>
          </cell>
          <cell r="P194">
            <v>1003</v>
          </cell>
        </row>
        <row r="196">
          <cell r="B195" t="str">
            <v>AKT21036-4</v>
          </cell>
          <cell r="C195" t="str">
            <v>防洪坝工程</v>
          </cell>
          <cell r="D195" t="str">
            <v>乌尊塔拉切利克河段防洪坝建设工程</v>
          </cell>
          <cell r="E195" t="str">
            <v>阿克陶县_村基础设施_2021年布伦口乡布伦口村乌尊塔拉切利克河段防洪坝建设工程</v>
          </cell>
          <cell r="F195" t="str">
            <v>村基础设施-其他</v>
          </cell>
          <cell r="G195" t="str">
            <v>改扩建</v>
          </cell>
          <cell r="H195" t="str">
            <v>2021年3月</v>
          </cell>
          <cell r="I195" t="str">
            <v>2021年10月</v>
          </cell>
          <cell r="J195" t="str">
            <v>布伦口乡布伦口村</v>
          </cell>
          <cell r="K195" t="str">
            <v>在布伦口乡布伦口村乌尊塔拉改扩建防洪坝0.425公里，首段和山体对接，末端连接防洪坝裹头，项目建设后保护对象：公路、电力设施、林带、居民点和牛圈羊圈等。</v>
          </cell>
          <cell r="L195" t="str">
            <v>涉农整合资金</v>
          </cell>
          <cell r="M195">
            <v>254</v>
          </cell>
          <cell r="N195">
            <v>254</v>
          </cell>
          <cell r="O195">
            <v>0</v>
          </cell>
          <cell r="P195">
            <v>236</v>
          </cell>
        </row>
        <row r="197">
          <cell r="B196" t="str">
            <v>AKT21036-5</v>
          </cell>
          <cell r="C196" t="str">
            <v>防洪坝工程</v>
          </cell>
          <cell r="D196" t="str">
            <v>坡克陶艾格孜堤防工程</v>
          </cell>
          <cell r="E196" t="str">
            <v>阿克陶县_村基础设施_2021年克孜勒陶乡窝尔多隆窝孜村坡克陶艾格孜堤防工程</v>
          </cell>
          <cell r="F196" t="str">
            <v>村基础设施-小型农田水利设施</v>
          </cell>
          <cell r="G196" t="str">
            <v>改扩建</v>
          </cell>
          <cell r="H196" t="str">
            <v>2021年3月</v>
          </cell>
          <cell r="I196" t="str">
            <v>2021年10月</v>
          </cell>
          <cell r="J196" t="str">
            <v>克孜勒陶乡窝尔多隆窝孜村</v>
          </cell>
          <cell r="K196" t="str">
            <v>新建混凝土防洪堤两段共1157.6m，其中：思斯提克河新建堤防719.8m，坡克陶窝孜河新建堤防437.8m。</v>
          </cell>
          <cell r="L196" t="str">
            <v>涉农整合资金</v>
          </cell>
          <cell r="M196">
            <v>767.46</v>
          </cell>
          <cell r="N196">
            <v>767.46</v>
          </cell>
          <cell r="O196">
            <v>0</v>
          </cell>
          <cell r="P196">
            <v>671.46</v>
          </cell>
        </row>
        <row r="198">
          <cell r="B197" t="str">
            <v>AKT21036-7</v>
          </cell>
          <cell r="C197" t="str">
            <v>防洪坝工程</v>
          </cell>
          <cell r="D197" t="str">
            <v>防洪坝建设工程</v>
          </cell>
          <cell r="E197" t="str">
            <v>阿克陶县_村基础设施_2021年巴仁乡阔滚其村防洪坝建设工程</v>
          </cell>
          <cell r="F197" t="str">
            <v>村基础设施-其他</v>
          </cell>
          <cell r="G197" t="str">
            <v>新建</v>
          </cell>
          <cell r="H197" t="str">
            <v>2021年3月</v>
          </cell>
          <cell r="I197" t="str">
            <v>2021年10月</v>
          </cell>
          <cell r="J197" t="str">
            <v>巴仁乡阔滚其村</v>
          </cell>
          <cell r="K197" t="str">
            <v>本工程位于巴仁乡境内，新建防洪堤长度2871.81m，新建堤防起点位于胜利干渠K3+318以南约183m处（桩号K0+000），终点位于胜利干渠K6+179渡槽以南上游84m处库山河已建防洪护岸处。本次工程主要为在胜利干渠右侧布设和整治防洪设施，其防洪建筑物主要为防洪堤。</v>
          </cell>
          <cell r="L197" t="str">
            <v>涉农整合资金、地方政府债券资金</v>
          </cell>
          <cell r="M197">
            <v>821.44</v>
          </cell>
          <cell r="N197">
            <v>821.44</v>
          </cell>
          <cell r="O197">
            <v>0</v>
          </cell>
          <cell r="P197">
            <v>725.44</v>
          </cell>
        </row>
        <row r="199">
          <cell r="B198" t="str">
            <v>6、农村管网及污水处理</v>
          </cell>
        </row>
        <row r="199">
          <cell r="M198">
            <v>5925.35</v>
          </cell>
          <cell r="N198">
            <v>968</v>
          </cell>
        </row>
        <row r="199">
          <cell r="P198">
            <v>949.09</v>
          </cell>
        </row>
        <row r="200">
          <cell r="B199" t="str">
            <v>AKT21037-1</v>
          </cell>
          <cell r="C199" t="str">
            <v>生活污水治理</v>
          </cell>
          <cell r="D199" t="str">
            <v>生活污水治理</v>
          </cell>
          <cell r="E199" t="str">
            <v>阿克陶县_村基础设施_2021年阿克陶镇、玉麦乡、巴仁乡生活污水治理</v>
          </cell>
          <cell r="F199" t="str">
            <v>村基础设施-其他</v>
          </cell>
          <cell r="G199" t="str">
            <v>新建</v>
          </cell>
          <cell r="H199" t="str">
            <v>2021年3月</v>
          </cell>
          <cell r="I199" t="str">
            <v>2021年10月</v>
          </cell>
          <cell r="J199" t="str">
            <v>阿克陶镇、玉麦乡、巴仁乡</v>
          </cell>
          <cell r="K199" t="str">
            <v xml:space="preserve">一、阿克陶镇2村新建排水管道合计6099米，其中新建d150HDPE双壁波纹出户管2550米，新建d300的HDPE双壁波纹管2590m，新建d400的HDPE双壁波纹管959m。新建Φ1250砌块排水检查井129座，路面恢复6400㎡；3村、5村、6村新建排水管道合计23751米，其中新建d150HDPE双壁波纹出户管11580米，新建d300的HDPE双壁波纹管9584m，新建d400的HDPE双壁波纹管2540m，新建d400的焊接钢管47m。新建Φ1250砌块排水检查井427座，新建Φ1000钢筋混凝土跌水井2座，路面恢复12500㎡；4村新建排水管道合计7489米，其中新建d150HDPE双壁波纹出户管3300米，新建d300的HDPE双壁波纹管3214m，新建d400的HDPE双壁波纹管885m，新建d400的焊接钢管90m。新建Φ1250砌块排水检查井153座，新建Φ1000钢筋混凝土跌水井2座，路面恢复1000㎡；玉麦乡尤喀霍依拉6村库尼萨克7村9村新建排水管道合计23629米，其中新建d150HDPE双壁波纹出户管14040米，新建d300的HDPE双壁波纹管4650m，新建d400的HDPE双壁波纹管1654m。新建d400的Ⅱ级钢筋混凝土管800米，DN200压力排水管2485米，新建Φ1250砌块排水检查井239座，新建Φ1500砌块排水检查井1座，新建Φ1250钢筋混凝土沉泥井1座，新建Φ1000钢筋混凝土跌水井5座，新建∅1200，∅800砌块排泥井4座，新建B×L=1200×1200钢筋混凝土排气井2座，新建B×L=2100×1000钢筋混凝土压力检查井4座，路面恢复8000㎡；喀什艾日克8村库尔巴格10村兰干11村新建排水管道合计27880米，其中新建d150HDPE双壁波纹出户管14400米，新建d300的HDPE双壁波纹管11352m，新建d400的HDPE双壁波纹管2128m。新建Φ1250砌块排水检查井386座，路面恢复6000㎡，投资3986.16万元。
二、巴仁乡古勒巴格村14村新建排水管道合计34996米，其中新建d150HDPE双壁波纹出户管15900米，新建d300的HDPE双壁波纹管13982m，新建d400的HDPE双壁波纹管5114m。新建Φ1250砌块排水检查井704座，路面恢复2500㎡，顶管55m。新建300m³污水处理站一座。投资1811.19万元。</v>
          </cell>
          <cell r="L199" t="str">
            <v>涉农整合资金</v>
          </cell>
          <cell r="M199">
            <v>5797.35</v>
          </cell>
          <cell r="N199">
            <v>840</v>
          </cell>
          <cell r="O199">
            <v>4957.35</v>
          </cell>
          <cell r="P199">
            <v>840</v>
          </cell>
        </row>
        <row r="201">
          <cell r="B200" t="str">
            <v>AKT21038-2</v>
          </cell>
          <cell r="C200" t="str">
            <v>人居环境整治</v>
          </cell>
          <cell r="D200" t="str">
            <v>阿克陶县2021年度农村人居环境综合整治环卫车辆采购项目</v>
          </cell>
          <cell r="E200" t="str">
            <v>阿克陶县_村基础设施_2021年皮拉勒乡、克孜勒陶乡、塔尔塔吉克乡、木吉乡、阿克陶镇人居环境整治</v>
          </cell>
          <cell r="F200" t="str">
            <v>村基础设施-其他</v>
          </cell>
          <cell r="G200" t="str">
            <v>新建</v>
          </cell>
          <cell r="H200" t="str">
            <v>2021年3月</v>
          </cell>
          <cell r="I200" t="str">
            <v>2021年10月</v>
          </cell>
          <cell r="J200" t="str">
            <v>皮拉勒乡、克孜勒陶乡、塔尔塔吉克乡、木吉乡、阿克陶镇</v>
          </cell>
          <cell r="K200" t="str">
            <v>采购8立方米吸污车4辆（国六标准，功率≥120kw）（皮拉勒乡、塔尔塔吉克乡、木吉乡、阿克陶镇）；5方吸污车3辆（国六标准，功率≥70kw）（克孜勒陶乡3辆）。</v>
          </cell>
          <cell r="L200" t="str">
            <v>涉农整合资金</v>
          </cell>
          <cell r="M200">
            <v>128</v>
          </cell>
          <cell r="N200">
            <v>128</v>
          </cell>
          <cell r="O200">
            <v>0</v>
          </cell>
          <cell r="P200">
            <v>109.09</v>
          </cell>
        </row>
        <row r="202">
          <cell r="B201" t="str">
            <v>五、公共设施</v>
          </cell>
        </row>
        <row r="202">
          <cell r="M201">
            <v>800</v>
          </cell>
          <cell r="N201">
            <v>800</v>
          </cell>
        </row>
        <row r="202">
          <cell r="P201">
            <v>665.94</v>
          </cell>
        </row>
        <row r="203">
          <cell r="B202" t="str">
            <v>1、公共厕所</v>
          </cell>
        </row>
        <row r="204">
          <cell r="B203" t="str">
            <v>2、一接近项目（含小澡堂）</v>
          </cell>
        </row>
        <row r="205">
          <cell r="B204" t="str">
            <v>3、文化卫生</v>
          </cell>
        </row>
        <row r="206">
          <cell r="B205" t="str">
            <v>4、垃圾处理</v>
          </cell>
        </row>
        <row r="206">
          <cell r="M205">
            <v>800</v>
          </cell>
          <cell r="N205">
            <v>800</v>
          </cell>
        </row>
        <row r="206">
          <cell r="P205">
            <v>665.94</v>
          </cell>
        </row>
        <row r="207">
          <cell r="B206" t="str">
            <v>AKT21039-1</v>
          </cell>
          <cell r="C206" t="str">
            <v>垃圾处理</v>
          </cell>
          <cell r="D206" t="str">
            <v>垃圾掩埋场</v>
          </cell>
          <cell r="E206" t="str">
            <v>阿克陶县_村基础设施_2021年克孜勒陶乡塔木村、红新村垃圾掩埋场</v>
          </cell>
          <cell r="F206" t="str">
            <v>村基础设施-其他</v>
          </cell>
          <cell r="G206" t="str">
            <v>新建</v>
          </cell>
          <cell r="H206" t="str">
            <v>2021年3月</v>
          </cell>
          <cell r="I206" t="str">
            <v>2021年10月</v>
          </cell>
          <cell r="J206" t="str">
            <v>克孜勒陶乡塔木村、红新村</v>
          </cell>
          <cell r="K206" t="str">
            <v>克孜勒陶乡塔木村建设一座0.5万立方米垃圾掩埋场及配套设备；红新村建设一座0.5万立方米垃圾掩埋场及配套设备。</v>
          </cell>
          <cell r="L206" t="str">
            <v>涉农整合资金</v>
          </cell>
          <cell r="M206">
            <v>650</v>
          </cell>
          <cell r="N206">
            <v>650</v>
          </cell>
          <cell r="O206">
            <v>0</v>
          </cell>
          <cell r="P206">
            <v>538</v>
          </cell>
        </row>
        <row r="208">
          <cell r="B207" t="str">
            <v>AKT21026-2</v>
          </cell>
          <cell r="C207" t="str">
            <v>垃圾处理</v>
          </cell>
          <cell r="D207" t="str">
            <v>垃圾处理机械设备采购</v>
          </cell>
          <cell r="E207" t="str">
            <v>阿克陶县_村基础设施_2021年塔尔乡阿勒马勒克村、巴格村、库祖村、巴格艾格孜村、霍西阿巴提村机械设备采购</v>
          </cell>
          <cell r="F207" t="str">
            <v>村基础设施-其他</v>
          </cell>
          <cell r="G207" t="str">
            <v>新建</v>
          </cell>
          <cell r="H207" t="str">
            <v>2021年3月</v>
          </cell>
          <cell r="I207" t="str">
            <v>2021年10月</v>
          </cell>
          <cell r="J207" t="str">
            <v>塔尔乡阿勒马勒克村、巴格村、库祖村、巴格艾格孜村、霍西阿巴提村</v>
          </cell>
          <cell r="K207" t="str">
            <v>为塔尔乡阿勒马勒克村、巴格村、库祖村、巴格艾格孜村购买吸粪车4辆（5m³，发动机功率≥85kw），小型自卸翻斗垃圾清运车4辆，霍西阿巴提村购买吸粪车1辆（5m³，发动机功率≥85kw），摆臂式垃圾车1辆（发动机功率≥85kw）</v>
          </cell>
          <cell r="L207" t="str">
            <v>涉农整合资金</v>
          </cell>
          <cell r="M207">
            <v>150</v>
          </cell>
          <cell r="N207">
            <v>150</v>
          </cell>
          <cell r="O207">
            <v>0</v>
          </cell>
          <cell r="P207">
            <v>127.94</v>
          </cell>
        </row>
        <row r="209">
          <cell r="B208" t="str">
            <v>六、其他</v>
          </cell>
        </row>
        <row r="209">
          <cell r="M208">
            <v>737.73</v>
          </cell>
          <cell r="N208">
            <v>737.73</v>
          </cell>
        </row>
        <row r="209">
          <cell r="P208">
            <v>737.73</v>
          </cell>
        </row>
        <row r="210">
          <cell r="B209" t="str">
            <v>1、光伏扶贫</v>
          </cell>
        </row>
        <row r="211">
          <cell r="B210" t="str">
            <v>2、金融扶贫</v>
          </cell>
        </row>
        <row r="211">
          <cell r="M210">
            <v>279.73</v>
          </cell>
          <cell r="N210">
            <v>279.73</v>
          </cell>
        </row>
        <row r="211">
          <cell r="P210">
            <v>279.73</v>
          </cell>
        </row>
        <row r="212">
          <cell r="B211" t="str">
            <v>AKT21040-1</v>
          </cell>
          <cell r="C211" t="str">
            <v>小额信贷</v>
          </cell>
          <cell r="D211" t="str">
            <v>小额信贷</v>
          </cell>
          <cell r="E211" t="str">
            <v>阿克陶县_金融扶贫_2021年小额信贷一</v>
          </cell>
          <cell r="F211" t="str">
            <v>金融扶贫-扶贫小额信贷贴息</v>
          </cell>
          <cell r="G211" t="str">
            <v>新建</v>
          </cell>
          <cell r="H211" t="str">
            <v>2021年3月</v>
          </cell>
          <cell r="I211" t="str">
            <v>2021年12月</v>
          </cell>
          <cell r="J211" t="str">
            <v>阿克陶县</v>
          </cell>
          <cell r="K211" t="str">
            <v>为2021年全县已贷款的3651户9771.98万元进行贴息，按照邮政储蓄银行短期4.35%，长期4.75%的年利率，贴息金额279.73万元。</v>
          </cell>
          <cell r="L211" t="str">
            <v>自治区巩固拓展脱贫攻坚成果和乡村振兴任务</v>
          </cell>
          <cell r="M211">
            <v>279.73</v>
          </cell>
          <cell r="N211">
            <v>279.73</v>
          </cell>
          <cell r="O211">
            <v>0</v>
          </cell>
          <cell r="P211">
            <v>279.73</v>
          </cell>
        </row>
        <row r="213">
          <cell r="B212" t="str">
            <v>3、县级扶贫资金项目管理</v>
          </cell>
        </row>
        <row r="213">
          <cell r="M212">
            <v>458</v>
          </cell>
          <cell r="N212">
            <v>458</v>
          </cell>
        </row>
        <row r="213">
          <cell r="P212">
            <v>458</v>
          </cell>
        </row>
        <row r="214">
          <cell r="B213" t="str">
            <v>AKT21041-1</v>
          </cell>
          <cell r="C213" t="str">
            <v>县级扶贫资金项目管理</v>
          </cell>
          <cell r="D213" t="str">
            <v>项目全过程实施监管费</v>
          </cell>
          <cell r="E213" t="str">
            <v>阿克陶县_项目管理费_2021年项目管理费</v>
          </cell>
          <cell r="F213" t="str">
            <v>项目管理费-项目管理费</v>
          </cell>
          <cell r="G213" t="str">
            <v>新建</v>
          </cell>
          <cell r="H213" t="str">
            <v>2021年3月</v>
          </cell>
          <cell r="I213" t="str">
            <v>2021年10月</v>
          </cell>
          <cell r="J213" t="str">
            <v>阿克陶县</v>
          </cell>
          <cell r="K213" t="str">
            <v>县级扶贫资金项目管理（用于项目库管理、项目实施方案审核、项目管理、档案管理等）</v>
          </cell>
          <cell r="L213" t="str">
            <v>中央巩固拓展脱贫攻坚成果和乡村振兴任务、自治区巩固拓展脱贫攻坚成果和乡村振兴任务</v>
          </cell>
          <cell r="M213">
            <v>458</v>
          </cell>
          <cell r="N213">
            <v>458</v>
          </cell>
          <cell r="O213">
            <v>0</v>
          </cell>
          <cell r="P213">
            <v>458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zoomScale="40" workbookViewId="0">
      <pane xSplit="10" ySplit="5" topLeftCell="K6" activePane="bottomRight" state="frozen"/>
      <selection activeCell="D3" activeCellId="0" sqref="D2:D4"/>
    </sheetView>
  </sheetViews>
  <sheetFormatPr defaultColWidth="9" defaultRowHeight="12.75"/>
  <cols>
    <col customWidth="1" min="1" max="1" style="1" width="6.5277777777777803"/>
    <col customWidth="1" min="2" max="2" style="2" width="20.5277777777778"/>
    <col customWidth="1" min="3" max="3" style="1" width="23.870370370370399"/>
    <col customWidth="1" min="4" max="4" style="1" width="19"/>
    <col customWidth="1" min="5" max="5" style="1" width="6.7777777777777803"/>
    <col customWidth="1" min="6" max="6" style="3" width="15.462962962962999"/>
    <col customWidth="1" min="7" max="7" style="3" width="20.370370370370399"/>
    <col customWidth="1" min="8" max="8" style="4" width="27.5"/>
    <col customWidth="1" min="9" max="9" style="5" width="111.305555555556"/>
    <col customWidth="1" min="10" max="10" style="4" width="15.6111111111111"/>
    <col customWidth="1" min="11" max="11" style="6" width="17.074074074074101"/>
    <col customWidth="1" hidden="1" min="12" max="12" style="6" width="24.962962962963001"/>
    <col customWidth="1" min="13" max="13" style="6" width="24.962962962963001"/>
    <col customWidth="1" hidden="1" min="14" max="14" style="7" width="13.9166666666667"/>
    <col customWidth="1" hidden="1" min="15" max="15" style="7" width="15.5277777777778"/>
    <col customWidth="1" hidden="1" min="16" max="16" style="7" width="64.685185185185205"/>
    <col customWidth="1" hidden="1" min="17" max="17" style="8" width="51.7777777777778"/>
    <col customWidth="1" hidden="1" min="18" max="19" style="1" width="9"/>
    <col customWidth="1" hidden="1" min="20" max="20" style="1" width="10.6111111111111"/>
    <col customWidth="1" hidden="1" min="21" max="22" style="1" width="9"/>
    <col customWidth="1" hidden="1" min="23" max="23" style="1" width="12.7777777777778"/>
    <col customWidth="1" hidden="1" min="24" max="24" style="9" width="18.6944444444444"/>
    <col customWidth="1" min="25" max="25" style="9" width="18.6944444444444"/>
    <col customWidth="1" min="26" max="26" style="9" width="30.675925925925899"/>
    <col customWidth="1" min="27" max="29" style="10" width="12.6111111111111"/>
    <col customWidth="1" min="30" max="30" style="10" width="21.6666666666667"/>
  </cols>
  <sheetData>
    <row r="1" ht="58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  <c r="Y1" s="11"/>
      <c r="Z1" s="11"/>
      <c r="AA1" s="11"/>
      <c r="AB1" s="11"/>
      <c r="AC1" s="11"/>
      <c r="AD1" s="11"/>
    </row>
    <row r="2" s="13" customFormat="1" ht="40" customHeight="1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6"/>
      <c r="H2" s="15" t="s">
        <v>7</v>
      </c>
      <c r="I2" s="15" t="s">
        <v>8</v>
      </c>
      <c r="J2" s="15" t="s">
        <v>9</v>
      </c>
      <c r="K2" s="17" t="s">
        <v>10</v>
      </c>
      <c r="L2" s="18"/>
      <c r="M2" s="19"/>
      <c r="N2" s="20" t="s">
        <v>11</v>
      </c>
      <c r="O2" s="20"/>
      <c r="P2" s="15" t="s">
        <v>12</v>
      </c>
      <c r="Q2" s="15" t="s">
        <v>13</v>
      </c>
      <c r="R2" s="15" t="s">
        <v>14</v>
      </c>
      <c r="S2" s="15" t="s">
        <v>15</v>
      </c>
      <c r="T2" s="15" t="s">
        <v>16</v>
      </c>
      <c r="U2" s="15" t="s">
        <v>17</v>
      </c>
      <c r="V2" s="15" t="s">
        <v>18</v>
      </c>
      <c r="W2" s="15" t="s">
        <v>19</v>
      </c>
      <c r="X2" s="21" t="s">
        <v>20</v>
      </c>
      <c r="Y2" s="22" t="s">
        <v>21</v>
      </c>
      <c r="Z2" s="15" t="s">
        <v>22</v>
      </c>
      <c r="AA2" s="15" t="s">
        <v>23</v>
      </c>
      <c r="AB2" s="20" t="s">
        <v>24</v>
      </c>
      <c r="AC2" s="23" t="s">
        <v>25</v>
      </c>
      <c r="AD2" s="24" t="s">
        <v>26</v>
      </c>
    </row>
    <row r="3" s="13" customFormat="1" ht="40" customHeight="1">
      <c r="A3" s="14"/>
      <c r="B3" s="15"/>
      <c r="C3" s="15"/>
      <c r="D3" s="15"/>
      <c r="E3" s="15"/>
      <c r="F3" s="16" t="s">
        <v>6</v>
      </c>
      <c r="G3" s="16" t="s">
        <v>27</v>
      </c>
      <c r="H3" s="15"/>
      <c r="I3" s="15"/>
      <c r="J3" s="25"/>
      <c r="K3" s="26" t="s">
        <v>10</v>
      </c>
      <c r="L3" s="27" t="s">
        <v>28</v>
      </c>
      <c r="M3" s="26" t="s">
        <v>29</v>
      </c>
      <c r="N3" s="20" t="s">
        <v>30</v>
      </c>
      <c r="O3" s="20" t="s">
        <v>31</v>
      </c>
      <c r="P3" s="15"/>
      <c r="Q3" s="15"/>
      <c r="R3" s="15"/>
      <c r="S3" s="15"/>
      <c r="T3" s="15"/>
      <c r="U3" s="15"/>
      <c r="V3" s="15"/>
      <c r="W3" s="15"/>
      <c r="X3" s="21"/>
      <c r="Y3" s="28"/>
      <c r="Z3" s="15"/>
      <c r="AA3" s="15"/>
      <c r="AB3" s="29" t="s">
        <v>32</v>
      </c>
      <c r="AC3" s="30"/>
      <c r="AD3" s="24"/>
    </row>
    <row r="4" s="13" customFormat="1" ht="78" customHeight="1">
      <c r="A4" s="14"/>
      <c r="B4" s="15"/>
      <c r="C4" s="15"/>
      <c r="D4" s="15"/>
      <c r="E4" s="15"/>
      <c r="F4" s="16"/>
      <c r="G4" s="31"/>
      <c r="H4" s="15"/>
      <c r="I4" s="15"/>
      <c r="J4" s="25"/>
      <c r="K4" s="26"/>
      <c r="L4" s="32"/>
      <c r="M4" s="33"/>
      <c r="N4" s="20"/>
      <c r="O4" s="20"/>
      <c r="P4" s="15"/>
      <c r="Q4" s="15"/>
      <c r="R4" s="15"/>
      <c r="S4" s="15"/>
      <c r="T4" s="15"/>
      <c r="U4" s="15"/>
      <c r="V4" s="15"/>
      <c r="W4" s="15"/>
      <c r="X4" s="21"/>
      <c r="Y4" s="34"/>
      <c r="Z4" s="15"/>
      <c r="AA4" s="15"/>
      <c r="AB4" s="29"/>
      <c r="AC4" s="35"/>
      <c r="AD4" s="24"/>
    </row>
    <row r="5" s="8" customFormat="1" ht="70" customHeight="1">
      <c r="A5" s="36" t="s">
        <v>30</v>
      </c>
      <c r="B5" s="37"/>
      <c r="C5" s="36"/>
      <c r="D5" s="36"/>
      <c r="E5" s="36"/>
      <c r="F5" s="38"/>
      <c r="G5" s="38"/>
      <c r="H5" s="36"/>
      <c r="I5" s="39"/>
      <c r="J5" s="36"/>
      <c r="K5" s="40">
        <f>K6</f>
        <v>15188.74</v>
      </c>
      <c r="L5" s="40">
        <f>L6</f>
        <v>11957.01</v>
      </c>
      <c r="M5" s="40"/>
      <c r="N5" s="41"/>
      <c r="O5" s="41"/>
      <c r="P5" s="41"/>
      <c r="Q5" s="39"/>
      <c r="R5" s="36"/>
      <c r="S5" s="36"/>
      <c r="T5" s="37"/>
      <c r="U5" s="37"/>
      <c r="V5" s="36"/>
      <c r="W5" s="36"/>
      <c r="X5" s="37"/>
      <c r="Y5" s="37"/>
      <c r="Z5" s="37" t="s">
        <v>33</v>
      </c>
      <c r="AA5" s="37"/>
      <c r="AB5" s="42" t="s">
        <v>33</v>
      </c>
      <c r="AC5" s="42"/>
      <c r="AD5" s="43"/>
    </row>
    <row r="6" s="8" customFormat="1" ht="31.5">
      <c r="A6" s="44" t="s">
        <v>34</v>
      </c>
      <c r="B6" s="45" t="s">
        <v>35</v>
      </c>
      <c r="C6" s="45"/>
      <c r="D6" s="45"/>
      <c r="E6" s="45"/>
      <c r="F6" s="45"/>
      <c r="G6" s="45"/>
      <c r="H6" s="45"/>
      <c r="I6" s="45"/>
      <c r="J6" s="46"/>
      <c r="K6" s="47">
        <f>K7+K15+K25</f>
        <v>15188.74</v>
      </c>
      <c r="L6" s="47">
        <f>L7+L15+L25</f>
        <v>11957.01</v>
      </c>
      <c r="M6" s="47"/>
      <c r="N6" s="48" t="e">
        <f>SUM(#REF!+#REF!+#REF!+N7+#REF!+#REF!)</f>
        <v>#REF!</v>
      </c>
      <c r="O6" s="48" t="e">
        <f>SUM(#REF!+#REF!+#REF!+O7+#REF!+#REF!)</f>
        <v>#REF!</v>
      </c>
      <c r="P6" s="48"/>
      <c r="Q6" s="49"/>
      <c r="R6" s="49"/>
      <c r="S6" s="49"/>
      <c r="T6" s="50"/>
      <c r="U6" s="51"/>
      <c r="V6" s="49"/>
      <c r="W6" s="49"/>
      <c r="X6" s="49"/>
      <c r="Y6" s="49"/>
      <c r="Z6" s="52"/>
      <c r="AA6" s="49"/>
      <c r="AB6" s="49"/>
      <c r="AC6" s="49"/>
      <c r="AD6" s="53"/>
    </row>
    <row r="7" s="8" customFormat="1" ht="16.5">
      <c r="A7" s="44" t="s">
        <v>36</v>
      </c>
      <c r="B7" s="45" t="s">
        <v>37</v>
      </c>
      <c r="C7" s="45"/>
      <c r="D7" s="45"/>
      <c r="E7" s="45"/>
      <c r="F7" s="45"/>
      <c r="G7" s="45"/>
      <c r="H7" s="45"/>
      <c r="I7" s="45"/>
      <c r="J7" s="46"/>
      <c r="K7" s="47">
        <f>SUM(K8:K14)</f>
        <v>3875.6199999999999</v>
      </c>
      <c r="L7" s="47">
        <f>SUM(L8:L14)</f>
        <v>3704.3099999999999</v>
      </c>
      <c r="M7" s="47"/>
      <c r="N7" s="48">
        <f>SUM(N8:N14)</f>
        <v>5613</v>
      </c>
      <c r="O7" s="48">
        <f>SUM(O8:O14)</f>
        <v>3318</v>
      </c>
      <c r="P7" s="48"/>
      <c r="Q7" s="54"/>
      <c r="R7" s="54"/>
      <c r="S7" s="54"/>
      <c r="T7" s="55"/>
      <c r="U7" s="54"/>
      <c r="V7" s="54"/>
      <c r="W7" s="54"/>
      <c r="X7" s="54"/>
      <c r="Y7" s="54"/>
      <c r="Z7" s="56"/>
      <c r="AA7" s="49"/>
      <c r="AB7" s="49"/>
      <c r="AC7" s="49"/>
      <c r="AD7" s="53"/>
    </row>
    <row r="8" s="57" customFormat="1" ht="172.5">
      <c r="A8" s="58">
        <v>1</v>
      </c>
      <c r="B8" s="58" t="s">
        <v>38</v>
      </c>
      <c r="C8" s="58" t="s">
        <v>39</v>
      </c>
      <c r="D8" s="58" t="s">
        <v>40</v>
      </c>
      <c r="E8" s="58" t="s">
        <v>41</v>
      </c>
      <c r="F8" s="59" t="s">
        <v>42</v>
      </c>
      <c r="G8" s="59" t="s">
        <v>43</v>
      </c>
      <c r="H8" s="58" t="s">
        <v>44</v>
      </c>
      <c r="I8" s="60" t="s">
        <v>45</v>
      </c>
      <c r="J8" s="58" t="s">
        <v>46</v>
      </c>
      <c r="K8" s="61">
        <v>758.54999999999995</v>
      </c>
      <c r="L8" s="61">
        <v>756.92999999999995</v>
      </c>
      <c r="M8" s="61" t="s">
        <v>47</v>
      </c>
      <c r="N8" s="58">
        <v>500</v>
      </c>
      <c r="O8" s="58">
        <v>210</v>
      </c>
      <c r="P8" s="60" t="s">
        <v>48</v>
      </c>
      <c r="Q8" s="60" t="s">
        <v>49</v>
      </c>
      <c r="R8" s="58" t="s">
        <v>50</v>
      </c>
      <c r="S8" s="62" t="s">
        <v>51</v>
      </c>
      <c r="T8" s="62" t="s">
        <v>50</v>
      </c>
      <c r="U8" s="62" t="s">
        <v>51</v>
      </c>
      <c r="V8" s="62" t="s">
        <v>52</v>
      </c>
      <c r="W8" s="62" t="s">
        <v>53</v>
      </c>
      <c r="X8" s="63" t="s">
        <v>54</v>
      </c>
      <c r="Y8" s="63" t="s">
        <v>54</v>
      </c>
      <c r="Z8" s="64" t="s">
        <v>55</v>
      </c>
      <c r="AA8" s="58" t="s">
        <v>56</v>
      </c>
      <c r="AB8" s="64">
        <v>0.89700000000000002</v>
      </c>
      <c r="AC8" s="65">
        <v>0.80726090919900095</v>
      </c>
      <c r="AD8" s="66"/>
    </row>
    <row r="9" s="57" customFormat="1" ht="207" customHeight="1">
      <c r="A9" s="58">
        <v>2</v>
      </c>
      <c r="B9" s="58" t="s">
        <v>57</v>
      </c>
      <c r="C9" s="58" t="s">
        <v>39</v>
      </c>
      <c r="D9" s="58" t="s">
        <v>58</v>
      </c>
      <c r="E9" s="62" t="s">
        <v>41</v>
      </c>
      <c r="F9" s="67" t="s">
        <v>42</v>
      </c>
      <c r="G9" s="67" t="s">
        <v>43</v>
      </c>
      <c r="H9" s="58" t="s">
        <v>59</v>
      </c>
      <c r="I9" s="60" t="s">
        <v>60</v>
      </c>
      <c r="J9" s="61" t="s">
        <v>46</v>
      </c>
      <c r="K9" s="61">
        <v>613.28999999999996</v>
      </c>
      <c r="L9" s="61">
        <v>611.27999999999997</v>
      </c>
      <c r="M9" s="61" t="s">
        <v>61</v>
      </c>
      <c r="N9" s="68">
        <v>200</v>
      </c>
      <c r="O9" s="68">
        <v>100</v>
      </c>
      <c r="P9" s="69" t="s">
        <v>48</v>
      </c>
      <c r="Q9" s="60" t="s">
        <v>49</v>
      </c>
      <c r="R9" s="62" t="s">
        <v>50</v>
      </c>
      <c r="S9" s="62" t="s">
        <v>51</v>
      </c>
      <c r="T9" s="62" t="s">
        <v>50</v>
      </c>
      <c r="U9" s="62" t="s">
        <v>51</v>
      </c>
      <c r="V9" s="62" t="s">
        <v>52</v>
      </c>
      <c r="W9" s="62" t="s">
        <v>53</v>
      </c>
      <c r="X9" s="63" t="s">
        <v>54</v>
      </c>
      <c r="Y9" s="63" t="s">
        <v>54</v>
      </c>
      <c r="Z9" s="64" t="s">
        <v>62</v>
      </c>
      <c r="AA9" s="58" t="s">
        <v>63</v>
      </c>
      <c r="AB9" s="70">
        <v>0.95999999999999996</v>
      </c>
      <c r="AC9" s="65">
        <v>0.63996859049862598</v>
      </c>
      <c r="AD9" s="71"/>
    </row>
    <row r="10" s="72" customFormat="1" ht="120.75">
      <c r="A10" s="58">
        <v>3</v>
      </c>
      <c r="B10" s="58" t="s">
        <v>64</v>
      </c>
      <c r="C10" s="58" t="s">
        <v>39</v>
      </c>
      <c r="D10" s="58" t="s">
        <v>65</v>
      </c>
      <c r="E10" s="58" t="s">
        <v>66</v>
      </c>
      <c r="F10" s="59" t="s">
        <v>42</v>
      </c>
      <c r="G10" s="59" t="s">
        <v>43</v>
      </c>
      <c r="H10" s="58" t="s">
        <v>67</v>
      </c>
      <c r="I10" s="60" t="s">
        <v>68</v>
      </c>
      <c r="J10" s="58" t="s">
        <v>46</v>
      </c>
      <c r="K10" s="61">
        <v>376.97000000000003</v>
      </c>
      <c r="L10" s="61">
        <v>376.97000000000003</v>
      </c>
      <c r="M10" s="61" t="s">
        <v>69</v>
      </c>
      <c r="N10" s="58">
        <v>567</v>
      </c>
      <c r="O10" s="58">
        <v>274</v>
      </c>
      <c r="P10" s="60" t="s">
        <v>48</v>
      </c>
      <c r="Q10" s="60" t="s">
        <v>49</v>
      </c>
      <c r="R10" s="58" t="s">
        <v>70</v>
      </c>
      <c r="S10" s="62" t="s">
        <v>71</v>
      </c>
      <c r="T10" s="62" t="s">
        <v>50</v>
      </c>
      <c r="U10" s="62" t="s">
        <v>51</v>
      </c>
      <c r="V10" s="62" t="s">
        <v>52</v>
      </c>
      <c r="W10" s="62" t="s">
        <v>53</v>
      </c>
      <c r="X10" s="73" t="s">
        <v>72</v>
      </c>
      <c r="Y10" s="73" t="s">
        <v>72</v>
      </c>
      <c r="Z10" s="58" t="s">
        <v>73</v>
      </c>
      <c r="AA10" s="58" t="s">
        <v>56</v>
      </c>
      <c r="AB10" s="70">
        <v>1</v>
      </c>
      <c r="AC10" s="65">
        <v>0.63161524789771095</v>
      </c>
      <c r="AD10" s="66"/>
    </row>
    <row r="11" s="72" customFormat="1" ht="120.75">
      <c r="A11" s="58">
        <v>4</v>
      </c>
      <c r="B11" s="58" t="s">
        <v>74</v>
      </c>
      <c r="C11" s="58" t="s">
        <v>39</v>
      </c>
      <c r="D11" s="58" t="s">
        <v>75</v>
      </c>
      <c r="E11" s="58" t="s">
        <v>66</v>
      </c>
      <c r="F11" s="59" t="s">
        <v>42</v>
      </c>
      <c r="G11" s="59" t="s">
        <v>43</v>
      </c>
      <c r="H11" s="58" t="s">
        <v>76</v>
      </c>
      <c r="I11" s="60" t="s">
        <v>77</v>
      </c>
      <c r="J11" s="58" t="s">
        <v>46</v>
      </c>
      <c r="K11" s="61">
        <v>319.74000000000001</v>
      </c>
      <c r="L11" s="61">
        <v>299.02999999999997</v>
      </c>
      <c r="M11" s="61" t="s">
        <v>61</v>
      </c>
      <c r="N11" s="58">
        <v>418</v>
      </c>
      <c r="O11" s="58">
        <v>259</v>
      </c>
      <c r="P11" s="60" t="s">
        <v>48</v>
      </c>
      <c r="Q11" s="60" t="s">
        <v>49</v>
      </c>
      <c r="R11" s="58" t="s">
        <v>50</v>
      </c>
      <c r="S11" s="58" t="s">
        <v>51</v>
      </c>
      <c r="T11" s="58" t="s">
        <v>50</v>
      </c>
      <c r="U11" s="58" t="s">
        <v>51</v>
      </c>
      <c r="V11" s="62" t="s">
        <v>52</v>
      </c>
      <c r="W11" s="62" t="s">
        <v>53</v>
      </c>
      <c r="X11" s="63" t="s">
        <v>54</v>
      </c>
      <c r="Y11" s="74" t="s">
        <v>54</v>
      </c>
      <c r="Z11" s="75" t="s">
        <v>78</v>
      </c>
      <c r="AA11" s="58" t="s">
        <v>56</v>
      </c>
      <c r="AB11" s="70">
        <v>2.e-002</v>
      </c>
      <c r="AC11" s="65">
        <v>0.29140888874026</v>
      </c>
      <c r="AD11" s="66"/>
    </row>
    <row r="12" s="72" customFormat="1" ht="120.75">
      <c r="A12" s="58">
        <v>5</v>
      </c>
      <c r="B12" s="58" t="s">
        <v>79</v>
      </c>
      <c r="C12" s="58" t="s">
        <v>39</v>
      </c>
      <c r="D12" s="58" t="s">
        <v>75</v>
      </c>
      <c r="E12" s="58" t="s">
        <v>66</v>
      </c>
      <c r="F12" s="59" t="s">
        <v>42</v>
      </c>
      <c r="G12" s="59" t="s">
        <v>43</v>
      </c>
      <c r="H12" s="58" t="s">
        <v>80</v>
      </c>
      <c r="I12" s="60" t="s">
        <v>81</v>
      </c>
      <c r="J12" s="76" t="s">
        <v>46</v>
      </c>
      <c r="K12" s="61">
        <v>554.37</v>
      </c>
      <c r="L12" s="61">
        <v>527.88</v>
      </c>
      <c r="M12" s="61" t="s">
        <v>82</v>
      </c>
      <c r="N12" s="58">
        <v>531</v>
      </c>
      <c r="O12" s="58">
        <v>277</v>
      </c>
      <c r="P12" s="60" t="s">
        <v>48</v>
      </c>
      <c r="Q12" s="60" t="s">
        <v>49</v>
      </c>
      <c r="R12" s="58" t="s">
        <v>50</v>
      </c>
      <c r="S12" s="58" t="s">
        <v>51</v>
      </c>
      <c r="T12" s="58" t="s">
        <v>50</v>
      </c>
      <c r="U12" s="58" t="s">
        <v>51</v>
      </c>
      <c r="V12" s="62" t="s">
        <v>52</v>
      </c>
      <c r="W12" s="62" t="s">
        <v>53</v>
      </c>
      <c r="X12" s="63" t="s">
        <v>54</v>
      </c>
      <c r="Y12" s="74" t="s">
        <v>54</v>
      </c>
      <c r="Z12" s="77"/>
      <c r="AA12" s="58" t="s">
        <v>63</v>
      </c>
      <c r="AB12" s="70">
        <v>1.e-002</v>
      </c>
      <c r="AC12" s="65">
        <v>0.26975827839660499</v>
      </c>
      <c r="AD12" s="66"/>
    </row>
    <row r="13" s="72" customFormat="1" ht="120.75">
      <c r="A13" s="58">
        <v>6</v>
      </c>
      <c r="B13" s="58" t="s">
        <v>83</v>
      </c>
      <c r="C13" s="58" t="s">
        <v>39</v>
      </c>
      <c r="D13" s="58" t="s">
        <v>39</v>
      </c>
      <c r="E13" s="58" t="s">
        <v>66</v>
      </c>
      <c r="F13" s="59" t="s">
        <v>42</v>
      </c>
      <c r="G13" s="59" t="s">
        <v>43</v>
      </c>
      <c r="H13" s="58" t="s">
        <v>84</v>
      </c>
      <c r="I13" s="60" t="s">
        <v>85</v>
      </c>
      <c r="J13" s="58" t="s">
        <v>46</v>
      </c>
      <c r="K13" s="61">
        <v>1217.5</v>
      </c>
      <c r="L13" s="61">
        <v>1097.02</v>
      </c>
      <c r="M13" s="61" t="s">
        <v>82</v>
      </c>
      <c r="N13" s="58">
        <v>2721</v>
      </c>
      <c r="O13" s="58">
        <v>1714</v>
      </c>
      <c r="P13" s="60" t="s">
        <v>48</v>
      </c>
      <c r="Q13" s="60" t="s">
        <v>49</v>
      </c>
      <c r="R13" s="58" t="s">
        <v>50</v>
      </c>
      <c r="S13" s="58" t="s">
        <v>51</v>
      </c>
      <c r="T13" s="58" t="s">
        <v>50</v>
      </c>
      <c r="U13" s="58" t="s">
        <v>51</v>
      </c>
      <c r="V13" s="62" t="s">
        <v>52</v>
      </c>
      <c r="W13" s="62" t="s">
        <v>53</v>
      </c>
      <c r="X13" s="63" t="s">
        <v>54</v>
      </c>
      <c r="Y13" s="63" t="s">
        <v>72</v>
      </c>
      <c r="Z13" s="58" t="s">
        <v>73</v>
      </c>
      <c r="AA13" s="58" t="s">
        <v>63</v>
      </c>
      <c r="AB13" s="70">
        <v>1</v>
      </c>
      <c r="AC13" s="65">
        <v>0.75662977885544502</v>
      </c>
      <c r="AD13" s="66"/>
    </row>
    <row r="14" s="57" customFormat="1" ht="120.75">
      <c r="A14" s="58">
        <v>7</v>
      </c>
      <c r="B14" s="58" t="s">
        <v>86</v>
      </c>
      <c r="C14" s="58" t="s">
        <v>87</v>
      </c>
      <c r="D14" s="58" t="s">
        <v>88</v>
      </c>
      <c r="E14" s="58" t="s">
        <v>66</v>
      </c>
      <c r="F14" s="59" t="s">
        <v>42</v>
      </c>
      <c r="G14" s="59" t="s">
        <v>43</v>
      </c>
      <c r="H14" s="58" t="s">
        <v>89</v>
      </c>
      <c r="I14" s="60" t="s">
        <v>90</v>
      </c>
      <c r="J14" s="58" t="s">
        <v>46</v>
      </c>
      <c r="K14" s="61">
        <v>35.200000000000003</v>
      </c>
      <c r="L14" s="61">
        <v>35.200000000000003</v>
      </c>
      <c r="M14" s="61" t="s">
        <v>69</v>
      </c>
      <c r="N14" s="58">
        <v>676</v>
      </c>
      <c r="O14" s="58">
        <v>484</v>
      </c>
      <c r="P14" s="60" t="s">
        <v>48</v>
      </c>
      <c r="Q14" s="60" t="s">
        <v>49</v>
      </c>
      <c r="R14" s="58" t="s">
        <v>50</v>
      </c>
      <c r="S14" s="62" t="s">
        <v>51</v>
      </c>
      <c r="T14" s="62" t="s">
        <v>50</v>
      </c>
      <c r="U14" s="62" t="s">
        <v>51</v>
      </c>
      <c r="V14" s="62" t="s">
        <v>52</v>
      </c>
      <c r="W14" s="62" t="s">
        <v>53</v>
      </c>
      <c r="X14" s="63" t="s">
        <v>91</v>
      </c>
      <c r="Y14" s="74" t="s">
        <v>91</v>
      </c>
      <c r="Z14" s="58" t="s">
        <v>73</v>
      </c>
      <c r="AA14" s="58" t="s">
        <v>56</v>
      </c>
      <c r="AB14" s="70">
        <v>1</v>
      </c>
      <c r="AC14" s="65">
        <v>0.61846590909090904</v>
      </c>
      <c r="AD14" s="66" t="s">
        <v>92</v>
      </c>
    </row>
    <row r="15" s="8" customFormat="1" ht="27">
      <c r="A15" s="44" t="s">
        <v>36</v>
      </c>
      <c r="B15" s="78" t="s">
        <v>93</v>
      </c>
      <c r="C15" s="78"/>
      <c r="D15" s="78"/>
      <c r="E15" s="78"/>
      <c r="F15" s="79"/>
      <c r="G15" s="79"/>
      <c r="H15" s="78"/>
      <c r="I15" s="78"/>
      <c r="J15" s="80"/>
      <c r="K15" s="47">
        <f>SUM(K16:K24)</f>
        <v>4065.9699999999998</v>
      </c>
      <c r="L15" s="47">
        <f>SUM(L16:L24)</f>
        <v>4033.9699999999998</v>
      </c>
      <c r="M15" s="47"/>
      <c r="N15" s="48">
        <f>SUM(N16:N24)</f>
        <v>48581</v>
      </c>
      <c r="O15" s="48">
        <f>SUM(O16:O24)</f>
        <v>26750</v>
      </c>
      <c r="P15" s="48"/>
      <c r="Q15" s="54"/>
      <c r="R15" s="54"/>
      <c r="S15" s="54"/>
      <c r="T15" s="55"/>
      <c r="U15" s="54"/>
      <c r="V15" s="54"/>
      <c r="W15" s="54"/>
      <c r="X15" s="54"/>
      <c r="Y15" s="54"/>
      <c r="Z15" s="81"/>
      <c r="AA15" s="49"/>
      <c r="AB15" s="49"/>
      <c r="AC15" s="49"/>
      <c r="AD15" s="53"/>
    </row>
    <row r="16" s="82" customFormat="1" ht="138">
      <c r="A16" s="58">
        <v>8</v>
      </c>
      <c r="B16" s="58" t="s">
        <v>94</v>
      </c>
      <c r="C16" s="58" t="s">
        <v>95</v>
      </c>
      <c r="D16" s="58" t="s">
        <v>96</v>
      </c>
      <c r="E16" s="58" t="s">
        <v>41</v>
      </c>
      <c r="F16" s="59" t="s">
        <v>42</v>
      </c>
      <c r="G16" s="59" t="s">
        <v>43</v>
      </c>
      <c r="H16" s="58" t="s">
        <v>97</v>
      </c>
      <c r="I16" s="60" t="s">
        <v>98</v>
      </c>
      <c r="J16" s="58" t="s">
        <v>46</v>
      </c>
      <c r="K16" s="61">
        <v>688.57000000000005</v>
      </c>
      <c r="L16" s="61">
        <v>688.57000000000005</v>
      </c>
      <c r="M16" s="61" t="s">
        <v>69</v>
      </c>
      <c r="N16" s="58">
        <v>1000</v>
      </c>
      <c r="O16" s="58">
        <v>814</v>
      </c>
      <c r="P16" s="60" t="s">
        <v>99</v>
      </c>
      <c r="Q16" s="60" t="s">
        <v>100</v>
      </c>
      <c r="R16" s="58" t="s">
        <v>50</v>
      </c>
      <c r="S16" s="62" t="s">
        <v>51</v>
      </c>
      <c r="T16" s="62" t="s">
        <v>50</v>
      </c>
      <c r="U16" s="62" t="s">
        <v>51</v>
      </c>
      <c r="V16" s="62" t="s">
        <v>52</v>
      </c>
      <c r="W16" s="62" t="s">
        <v>53</v>
      </c>
      <c r="X16" s="63" t="s">
        <v>54</v>
      </c>
      <c r="Y16" s="74" t="s">
        <v>54</v>
      </c>
      <c r="Z16" s="64" t="s">
        <v>101</v>
      </c>
      <c r="AA16" s="58" t="s">
        <v>63</v>
      </c>
      <c r="AB16" s="70">
        <v>0.96999999999999997</v>
      </c>
      <c r="AC16" s="70">
        <v>0.72135004429469796</v>
      </c>
      <c r="AD16" s="83"/>
    </row>
    <row r="17" s="82" customFormat="1" ht="276">
      <c r="A17" s="58">
        <v>9</v>
      </c>
      <c r="B17" s="58" t="s">
        <v>102</v>
      </c>
      <c r="C17" s="58" t="s">
        <v>103</v>
      </c>
      <c r="D17" s="58" t="s">
        <v>104</v>
      </c>
      <c r="E17" s="58" t="s">
        <v>66</v>
      </c>
      <c r="F17" s="59" t="s">
        <v>42</v>
      </c>
      <c r="G17" s="59" t="s">
        <v>43</v>
      </c>
      <c r="H17" s="58" t="s">
        <v>105</v>
      </c>
      <c r="I17" s="60" t="s">
        <v>106</v>
      </c>
      <c r="J17" s="58" t="s">
        <v>46</v>
      </c>
      <c r="K17" s="61">
        <v>326.63</v>
      </c>
      <c r="L17" s="61">
        <v>326.63</v>
      </c>
      <c r="M17" s="61" t="s">
        <v>69</v>
      </c>
      <c r="N17" s="58">
        <v>8570</v>
      </c>
      <c r="O17" s="58">
        <v>5139</v>
      </c>
      <c r="P17" s="60" t="s">
        <v>107</v>
      </c>
      <c r="Q17" s="60" t="s">
        <v>100</v>
      </c>
      <c r="R17" s="58" t="s">
        <v>50</v>
      </c>
      <c r="S17" s="62" t="s">
        <v>51</v>
      </c>
      <c r="T17" s="62" t="s">
        <v>50</v>
      </c>
      <c r="U17" s="62" t="s">
        <v>51</v>
      </c>
      <c r="V17" s="62" t="s">
        <v>52</v>
      </c>
      <c r="W17" s="62" t="s">
        <v>53</v>
      </c>
      <c r="X17" s="63" t="s">
        <v>72</v>
      </c>
      <c r="Y17" s="74" t="s">
        <v>91</v>
      </c>
      <c r="Z17" s="58" t="s">
        <v>73</v>
      </c>
      <c r="AA17" s="58" t="s">
        <v>56</v>
      </c>
      <c r="AB17" s="70">
        <v>1</v>
      </c>
      <c r="AC17" s="70">
        <v>0.71058996417965303</v>
      </c>
      <c r="AD17" s="83" t="s">
        <v>92</v>
      </c>
    </row>
    <row r="18" s="82" customFormat="1" ht="293.25">
      <c r="A18" s="58">
        <v>10</v>
      </c>
      <c r="B18" s="58" t="s">
        <v>108</v>
      </c>
      <c r="C18" s="58" t="s">
        <v>95</v>
      </c>
      <c r="D18" s="58" t="s">
        <v>104</v>
      </c>
      <c r="E18" s="58" t="s">
        <v>66</v>
      </c>
      <c r="F18" s="59" t="s">
        <v>42</v>
      </c>
      <c r="G18" s="59" t="s">
        <v>43</v>
      </c>
      <c r="H18" s="58" t="s">
        <v>109</v>
      </c>
      <c r="I18" s="60" t="s">
        <v>110</v>
      </c>
      <c r="J18" s="58" t="s">
        <v>46</v>
      </c>
      <c r="K18" s="61">
        <v>279.85000000000002</v>
      </c>
      <c r="L18" s="61">
        <v>279.85000000000002</v>
      </c>
      <c r="M18" s="61" t="s">
        <v>69</v>
      </c>
      <c r="N18" s="58">
        <v>4866</v>
      </c>
      <c r="O18" s="58">
        <v>3344</v>
      </c>
      <c r="P18" s="60" t="s">
        <v>111</v>
      </c>
      <c r="Q18" s="60" t="s">
        <v>100</v>
      </c>
      <c r="R18" s="58" t="s">
        <v>50</v>
      </c>
      <c r="S18" s="62" t="s">
        <v>51</v>
      </c>
      <c r="T18" s="62" t="s">
        <v>50</v>
      </c>
      <c r="U18" s="62" t="s">
        <v>51</v>
      </c>
      <c r="V18" s="62" t="s">
        <v>52</v>
      </c>
      <c r="W18" s="62" t="s">
        <v>53</v>
      </c>
      <c r="X18" s="63" t="s">
        <v>54</v>
      </c>
      <c r="Y18" s="74" t="s">
        <v>54</v>
      </c>
      <c r="Z18" s="64" t="s">
        <v>112</v>
      </c>
      <c r="AA18" s="58" t="s">
        <v>56</v>
      </c>
      <c r="AB18" s="70">
        <v>0.94999999999999996</v>
      </c>
      <c r="AC18" s="70">
        <v>0.69480078613542995</v>
      </c>
      <c r="AD18" s="83"/>
    </row>
    <row r="19" s="82" customFormat="1" ht="276">
      <c r="A19" s="58">
        <v>11</v>
      </c>
      <c r="B19" s="58" t="s">
        <v>113</v>
      </c>
      <c r="C19" s="58" t="s">
        <v>95</v>
      </c>
      <c r="D19" s="58" t="s">
        <v>104</v>
      </c>
      <c r="E19" s="58" t="s">
        <v>66</v>
      </c>
      <c r="F19" s="59" t="s">
        <v>42</v>
      </c>
      <c r="G19" s="59" t="s">
        <v>43</v>
      </c>
      <c r="H19" s="58" t="s">
        <v>114</v>
      </c>
      <c r="I19" s="60" t="s">
        <v>115</v>
      </c>
      <c r="J19" s="58" t="s">
        <v>46</v>
      </c>
      <c r="K19" s="61">
        <v>353.26999999999998</v>
      </c>
      <c r="L19" s="61">
        <v>353.26999999999998</v>
      </c>
      <c r="M19" s="61" t="s">
        <v>69</v>
      </c>
      <c r="N19" s="58">
        <v>15033</v>
      </c>
      <c r="O19" s="58">
        <v>5660</v>
      </c>
      <c r="P19" s="60" t="s">
        <v>116</v>
      </c>
      <c r="Q19" s="60" t="s">
        <v>100</v>
      </c>
      <c r="R19" s="58" t="s">
        <v>50</v>
      </c>
      <c r="S19" s="62" t="s">
        <v>51</v>
      </c>
      <c r="T19" s="62" t="s">
        <v>50</v>
      </c>
      <c r="U19" s="62" t="s">
        <v>51</v>
      </c>
      <c r="V19" s="62" t="s">
        <v>52</v>
      </c>
      <c r="W19" s="62" t="s">
        <v>53</v>
      </c>
      <c r="X19" s="63" t="s">
        <v>54</v>
      </c>
      <c r="Y19" s="74" t="s">
        <v>54</v>
      </c>
      <c r="Z19" s="64" t="s">
        <v>117</v>
      </c>
      <c r="AA19" s="58" t="s">
        <v>56</v>
      </c>
      <c r="AB19" s="70">
        <v>0.96999999999999997</v>
      </c>
      <c r="AC19" s="70">
        <v>0.67795170832507701</v>
      </c>
      <c r="AD19" s="83"/>
    </row>
    <row r="20" s="82" customFormat="1" ht="258.75">
      <c r="A20" s="58">
        <v>12</v>
      </c>
      <c r="B20" s="58" t="s">
        <v>118</v>
      </c>
      <c r="C20" s="58" t="s">
        <v>95</v>
      </c>
      <c r="D20" s="58" t="s">
        <v>104</v>
      </c>
      <c r="E20" s="58" t="s">
        <v>66</v>
      </c>
      <c r="F20" s="59" t="s">
        <v>42</v>
      </c>
      <c r="G20" s="59">
        <v>44470</v>
      </c>
      <c r="H20" s="58" t="s">
        <v>119</v>
      </c>
      <c r="I20" s="60" t="s">
        <v>120</v>
      </c>
      <c r="J20" s="67" t="s">
        <v>46</v>
      </c>
      <c r="K20" s="61">
        <v>341.61000000000001</v>
      </c>
      <c r="L20" s="61">
        <v>341.61000000000001</v>
      </c>
      <c r="M20" s="61" t="s">
        <v>121</v>
      </c>
      <c r="N20" s="58">
        <v>2721</v>
      </c>
      <c r="O20" s="58">
        <v>1714</v>
      </c>
      <c r="P20" s="60" t="s">
        <v>122</v>
      </c>
      <c r="Q20" s="60" t="s">
        <v>100</v>
      </c>
      <c r="R20" s="58" t="s">
        <v>50</v>
      </c>
      <c r="S20" s="62" t="s">
        <v>51</v>
      </c>
      <c r="T20" s="62" t="s">
        <v>50</v>
      </c>
      <c r="U20" s="62" t="s">
        <v>51</v>
      </c>
      <c r="V20" s="62" t="s">
        <v>52</v>
      </c>
      <c r="W20" s="62" t="s">
        <v>53</v>
      </c>
      <c r="X20" s="63" t="s">
        <v>54</v>
      </c>
      <c r="Y20" s="74" t="s">
        <v>54</v>
      </c>
      <c r="Z20" s="64" t="s">
        <v>123</v>
      </c>
      <c r="AA20" s="58" t="s">
        <v>56</v>
      </c>
      <c r="AB20" s="70">
        <v>0.93000000000000005</v>
      </c>
      <c r="AC20" s="70">
        <v>0.72011943444278603</v>
      </c>
      <c r="AD20" s="83"/>
    </row>
    <row r="21" s="82" customFormat="1" ht="310.5">
      <c r="A21" s="58">
        <v>13</v>
      </c>
      <c r="B21" s="58" t="s">
        <v>124</v>
      </c>
      <c r="C21" s="58" t="s">
        <v>95</v>
      </c>
      <c r="D21" s="58" t="s">
        <v>104</v>
      </c>
      <c r="E21" s="58" t="s">
        <v>66</v>
      </c>
      <c r="F21" s="59" t="s">
        <v>42</v>
      </c>
      <c r="G21" s="59" t="s">
        <v>43</v>
      </c>
      <c r="H21" s="58" t="s">
        <v>125</v>
      </c>
      <c r="I21" s="60" t="s">
        <v>126</v>
      </c>
      <c r="J21" s="67" t="s">
        <v>46</v>
      </c>
      <c r="K21" s="61">
        <v>364.77999999999997</v>
      </c>
      <c r="L21" s="61">
        <v>364.77999999999997</v>
      </c>
      <c r="M21" s="61" t="s">
        <v>121</v>
      </c>
      <c r="N21" s="58">
        <v>10990</v>
      </c>
      <c r="O21" s="58">
        <v>6493</v>
      </c>
      <c r="P21" s="60" t="s">
        <v>127</v>
      </c>
      <c r="Q21" s="60" t="s">
        <v>100</v>
      </c>
      <c r="R21" s="58" t="s">
        <v>50</v>
      </c>
      <c r="S21" s="62" t="s">
        <v>51</v>
      </c>
      <c r="T21" s="62" t="s">
        <v>50</v>
      </c>
      <c r="U21" s="62" t="s">
        <v>51</v>
      </c>
      <c r="V21" s="62" t="s">
        <v>52</v>
      </c>
      <c r="W21" s="62" t="s">
        <v>53</v>
      </c>
      <c r="X21" s="63" t="s">
        <v>54</v>
      </c>
      <c r="Y21" s="74" t="s">
        <v>54</v>
      </c>
      <c r="Z21" s="64" t="s">
        <v>128</v>
      </c>
      <c r="AA21" s="58" t="s">
        <v>56</v>
      </c>
      <c r="AB21" s="70">
        <v>0.95999999999999996</v>
      </c>
      <c r="AC21" s="70">
        <v>0.66917045890673799</v>
      </c>
      <c r="AD21" s="83"/>
    </row>
    <row r="22" s="82" customFormat="1" ht="86.25">
      <c r="A22" s="58">
        <v>14</v>
      </c>
      <c r="B22" s="58" t="s">
        <v>129</v>
      </c>
      <c r="C22" s="58" t="s">
        <v>95</v>
      </c>
      <c r="D22" s="58" t="s">
        <v>130</v>
      </c>
      <c r="E22" s="58" t="s">
        <v>66</v>
      </c>
      <c r="F22" s="59" t="s">
        <v>42</v>
      </c>
      <c r="G22" s="59" t="s">
        <v>43</v>
      </c>
      <c r="H22" s="58" t="s">
        <v>131</v>
      </c>
      <c r="I22" s="60" t="s">
        <v>132</v>
      </c>
      <c r="J22" s="67" t="s">
        <v>46</v>
      </c>
      <c r="K22" s="61">
        <v>187.78</v>
      </c>
      <c r="L22" s="61">
        <v>187.78</v>
      </c>
      <c r="M22" s="61" t="s">
        <v>121</v>
      </c>
      <c r="N22" s="58">
        <v>146</v>
      </c>
      <c r="O22" s="58">
        <v>136</v>
      </c>
      <c r="P22" s="60" t="s">
        <v>133</v>
      </c>
      <c r="Q22" s="60" t="s">
        <v>100</v>
      </c>
      <c r="R22" s="58" t="s">
        <v>50</v>
      </c>
      <c r="S22" s="62" t="s">
        <v>51</v>
      </c>
      <c r="T22" s="62" t="s">
        <v>50</v>
      </c>
      <c r="U22" s="62" t="s">
        <v>51</v>
      </c>
      <c r="V22" s="62" t="s">
        <v>52</v>
      </c>
      <c r="W22" s="62" t="s">
        <v>53</v>
      </c>
      <c r="X22" s="84" t="s">
        <v>72</v>
      </c>
      <c r="Y22" s="73" t="s">
        <v>91</v>
      </c>
      <c r="Z22" s="58" t="s">
        <v>73</v>
      </c>
      <c r="AA22" s="58" t="s">
        <v>56</v>
      </c>
      <c r="AB22" s="70">
        <v>1</v>
      </c>
      <c r="AC22" s="70">
        <v>0.72052401746724903</v>
      </c>
      <c r="AD22" s="83" t="s">
        <v>92</v>
      </c>
    </row>
    <row r="23" s="82" customFormat="1" ht="172.5">
      <c r="A23" s="58">
        <v>15</v>
      </c>
      <c r="B23" s="58" t="s">
        <v>134</v>
      </c>
      <c r="C23" s="58" t="s">
        <v>95</v>
      </c>
      <c r="D23" s="58" t="s">
        <v>135</v>
      </c>
      <c r="E23" s="58" t="s">
        <v>41</v>
      </c>
      <c r="F23" s="59" t="s">
        <v>42</v>
      </c>
      <c r="G23" s="59" t="s">
        <v>43</v>
      </c>
      <c r="H23" s="58" t="s">
        <v>136</v>
      </c>
      <c r="I23" s="60" t="s">
        <v>137</v>
      </c>
      <c r="J23" s="67" t="s">
        <v>46</v>
      </c>
      <c r="K23" s="61">
        <v>1175.23</v>
      </c>
      <c r="L23" s="61">
        <v>1175.23</v>
      </c>
      <c r="M23" s="61" t="s">
        <v>121</v>
      </c>
      <c r="N23" s="58">
        <v>4047</v>
      </c>
      <c r="O23" s="58">
        <v>2887</v>
      </c>
      <c r="P23" s="60" t="s">
        <v>138</v>
      </c>
      <c r="Q23" s="60" t="s">
        <v>100</v>
      </c>
      <c r="R23" s="58" t="s">
        <v>50</v>
      </c>
      <c r="S23" s="62" t="s">
        <v>51</v>
      </c>
      <c r="T23" s="62" t="s">
        <v>50</v>
      </c>
      <c r="U23" s="62" t="s">
        <v>51</v>
      </c>
      <c r="V23" s="62" t="s">
        <v>52</v>
      </c>
      <c r="W23" s="62" t="s">
        <v>53</v>
      </c>
      <c r="X23" s="63" t="s">
        <v>54</v>
      </c>
      <c r="Y23" s="74" t="s">
        <v>54</v>
      </c>
      <c r="Z23" s="64" t="s">
        <v>139</v>
      </c>
      <c r="AA23" s="58" t="s">
        <v>63</v>
      </c>
      <c r="AB23" s="70">
        <v>0.88</v>
      </c>
      <c r="AC23" s="70">
        <v>0.88</v>
      </c>
      <c r="AD23" s="83"/>
    </row>
    <row r="24" s="72" customFormat="1" ht="103.5">
      <c r="A24" s="58">
        <v>16</v>
      </c>
      <c r="B24" s="58" t="s">
        <v>140</v>
      </c>
      <c r="C24" s="58" t="s">
        <v>95</v>
      </c>
      <c r="D24" s="58" t="s">
        <v>141</v>
      </c>
      <c r="E24" s="58" t="s">
        <v>66</v>
      </c>
      <c r="F24" s="59" t="s">
        <v>42</v>
      </c>
      <c r="G24" s="59" t="s">
        <v>43</v>
      </c>
      <c r="H24" s="58" t="s">
        <v>142</v>
      </c>
      <c r="I24" s="60" t="s">
        <v>143</v>
      </c>
      <c r="J24" s="67" t="s">
        <v>46</v>
      </c>
      <c r="K24" s="61">
        <v>348.25</v>
      </c>
      <c r="L24" s="61">
        <f>VLOOKUP(B24,[1]计划表!$B$14:$P$213,15,FALSE)</f>
        <v>316.25</v>
      </c>
      <c r="M24" s="61" t="s">
        <v>144</v>
      </c>
      <c r="N24" s="58">
        <v>1208</v>
      </c>
      <c r="O24" s="58">
        <v>563</v>
      </c>
      <c r="P24" s="60" t="s">
        <v>145</v>
      </c>
      <c r="Q24" s="60" t="s">
        <v>100</v>
      </c>
      <c r="R24" s="58" t="s">
        <v>50</v>
      </c>
      <c r="S24" s="62" t="s">
        <v>51</v>
      </c>
      <c r="T24" s="62" t="s">
        <v>50</v>
      </c>
      <c r="U24" s="62" t="s">
        <v>51</v>
      </c>
      <c r="V24" s="62" t="s">
        <v>52</v>
      </c>
      <c r="W24" s="62" t="s">
        <v>53</v>
      </c>
      <c r="X24" s="84" t="s">
        <v>72</v>
      </c>
      <c r="Y24" s="73" t="s">
        <v>91</v>
      </c>
      <c r="Z24" s="85" t="s">
        <v>146</v>
      </c>
      <c r="AA24" s="58" t="s">
        <v>56</v>
      </c>
      <c r="AB24" s="70">
        <v>1</v>
      </c>
      <c r="AC24" s="70">
        <v>0.78504347826086995</v>
      </c>
      <c r="AD24" s="66" t="s">
        <v>92</v>
      </c>
    </row>
    <row r="25" s="8" customFormat="1" ht="17.25">
      <c r="A25" s="44" t="s">
        <v>36</v>
      </c>
      <c r="B25" s="45" t="s">
        <v>147</v>
      </c>
      <c r="C25" s="45"/>
      <c r="D25" s="45"/>
      <c r="E25" s="45"/>
      <c r="F25" s="45"/>
      <c r="G25" s="45"/>
      <c r="H25" s="45"/>
      <c r="I25" s="45"/>
      <c r="J25" s="46"/>
      <c r="K25" s="47">
        <f>SUM(K26:K30)</f>
        <v>7247.1499999999996</v>
      </c>
      <c r="L25" s="47">
        <f>SUM(L26:L30)</f>
        <v>4218.7299999999996</v>
      </c>
      <c r="M25" s="47"/>
      <c r="N25" s="48">
        <f>SUM(N26:N30)</f>
        <v>2418</v>
      </c>
      <c r="O25" s="48">
        <f>SUM(O26:O30)</f>
        <v>1759</v>
      </c>
      <c r="P25" s="48"/>
      <c r="Q25" s="49"/>
      <c r="R25" s="49"/>
      <c r="S25" s="49"/>
      <c r="T25" s="50"/>
      <c r="U25" s="51"/>
      <c r="V25" s="49"/>
      <c r="W25" s="49"/>
      <c r="X25" s="49"/>
      <c r="Y25" s="49"/>
      <c r="Z25" s="85"/>
      <c r="AA25" s="49"/>
      <c r="AB25" s="49"/>
      <c r="AC25" s="49"/>
      <c r="AD25" s="53"/>
    </row>
    <row r="26" s="72" customFormat="1" ht="69">
      <c r="A26" s="58">
        <v>17</v>
      </c>
      <c r="B26" s="58" t="s">
        <v>148</v>
      </c>
      <c r="C26" s="58" t="s">
        <v>149</v>
      </c>
      <c r="D26" s="58" t="s">
        <v>150</v>
      </c>
      <c r="E26" s="58" t="s">
        <v>151</v>
      </c>
      <c r="F26" s="59" t="s">
        <v>42</v>
      </c>
      <c r="G26" s="59" t="s">
        <v>43</v>
      </c>
      <c r="H26" s="58" t="s">
        <v>152</v>
      </c>
      <c r="I26" s="60" t="s">
        <v>153</v>
      </c>
      <c r="J26" s="67" t="s">
        <v>46</v>
      </c>
      <c r="K26" s="61">
        <v>1401.25</v>
      </c>
      <c r="L26" s="61">
        <v>1372.8299999999999</v>
      </c>
      <c r="M26" s="61" t="s">
        <v>154</v>
      </c>
      <c r="N26" s="58">
        <v>485</v>
      </c>
      <c r="O26" s="58">
        <v>312</v>
      </c>
      <c r="P26" s="60" t="s">
        <v>155</v>
      </c>
      <c r="Q26" s="60" t="s">
        <v>156</v>
      </c>
      <c r="R26" s="58" t="s">
        <v>50</v>
      </c>
      <c r="S26" s="62" t="s">
        <v>51</v>
      </c>
      <c r="T26" s="62" t="s">
        <v>50</v>
      </c>
      <c r="U26" s="62" t="s">
        <v>51</v>
      </c>
      <c r="V26" s="62" t="s">
        <v>52</v>
      </c>
      <c r="W26" s="62" t="s">
        <v>53</v>
      </c>
      <c r="X26" s="63" t="s">
        <v>54</v>
      </c>
      <c r="Y26" s="74" t="s">
        <v>72</v>
      </c>
      <c r="Z26" s="58" t="s">
        <v>73</v>
      </c>
      <c r="AA26" s="58" t="s">
        <v>63</v>
      </c>
      <c r="AB26" s="70">
        <v>1</v>
      </c>
      <c r="AC26" s="70">
        <v>1</v>
      </c>
      <c r="AD26" s="66"/>
    </row>
    <row r="27" s="72" customFormat="1" ht="103.5">
      <c r="A27" s="58">
        <v>18</v>
      </c>
      <c r="B27" s="58" t="s">
        <v>157</v>
      </c>
      <c r="C27" s="58" t="s">
        <v>149</v>
      </c>
      <c r="D27" s="58" t="s">
        <v>158</v>
      </c>
      <c r="E27" s="58" t="s">
        <v>41</v>
      </c>
      <c r="F27" s="59" t="s">
        <v>42</v>
      </c>
      <c r="G27" s="59" t="s">
        <v>43</v>
      </c>
      <c r="H27" s="58" t="s">
        <v>159</v>
      </c>
      <c r="I27" s="60" t="s">
        <v>160</v>
      </c>
      <c r="J27" s="67" t="s">
        <v>46</v>
      </c>
      <c r="K27" s="61">
        <v>4003</v>
      </c>
      <c r="L27" s="61">
        <f>VLOOKUP(B27,[1]计划表!$B$14:$P$213,15,FALSE)</f>
        <v>1003</v>
      </c>
      <c r="M27" s="61" t="s">
        <v>161</v>
      </c>
      <c r="N27" s="58">
        <v>490</v>
      </c>
      <c r="O27" s="58">
        <v>423</v>
      </c>
      <c r="P27" s="60" t="s">
        <v>155</v>
      </c>
      <c r="Q27" s="60" t="s">
        <v>156</v>
      </c>
      <c r="R27" s="58" t="s">
        <v>50</v>
      </c>
      <c r="S27" s="62" t="s">
        <v>51</v>
      </c>
      <c r="T27" s="62" t="s">
        <v>50</v>
      </c>
      <c r="U27" s="62" t="s">
        <v>51</v>
      </c>
      <c r="V27" s="62" t="s">
        <v>52</v>
      </c>
      <c r="W27" s="62" t="s">
        <v>53</v>
      </c>
      <c r="X27" s="63" t="s">
        <v>54</v>
      </c>
      <c r="Y27" s="74" t="s">
        <v>54</v>
      </c>
      <c r="Z27" s="64" t="s">
        <v>162</v>
      </c>
      <c r="AA27" s="58" t="s">
        <v>63</v>
      </c>
      <c r="AB27" s="70">
        <v>0.88</v>
      </c>
      <c r="AC27" s="70">
        <v>1.1654037886341</v>
      </c>
      <c r="AD27" s="66"/>
    </row>
    <row r="28" s="72" customFormat="1" ht="86.25">
      <c r="A28" s="58">
        <v>19</v>
      </c>
      <c r="B28" s="58" t="s">
        <v>163</v>
      </c>
      <c r="C28" s="58" t="s">
        <v>164</v>
      </c>
      <c r="D28" s="58" t="s">
        <v>165</v>
      </c>
      <c r="E28" s="58" t="s">
        <v>41</v>
      </c>
      <c r="F28" s="59" t="s">
        <v>42</v>
      </c>
      <c r="G28" s="59" t="s">
        <v>43</v>
      </c>
      <c r="H28" s="58" t="s">
        <v>166</v>
      </c>
      <c r="I28" s="60" t="s">
        <v>167</v>
      </c>
      <c r="J28" s="67" t="s">
        <v>46</v>
      </c>
      <c r="K28" s="61">
        <v>254</v>
      </c>
      <c r="L28" s="61">
        <v>254</v>
      </c>
      <c r="M28" s="61" t="s">
        <v>69</v>
      </c>
      <c r="N28" s="58">
        <v>345</v>
      </c>
      <c r="O28" s="58">
        <v>239</v>
      </c>
      <c r="P28" s="60" t="s">
        <v>155</v>
      </c>
      <c r="Q28" s="60" t="s">
        <v>156</v>
      </c>
      <c r="R28" s="58" t="s">
        <v>50</v>
      </c>
      <c r="S28" s="62" t="s">
        <v>51</v>
      </c>
      <c r="T28" s="62" t="s">
        <v>50</v>
      </c>
      <c r="U28" s="62" t="s">
        <v>51</v>
      </c>
      <c r="V28" s="62" t="s">
        <v>52</v>
      </c>
      <c r="W28" s="62" t="s">
        <v>53</v>
      </c>
      <c r="X28" s="63" t="s">
        <v>72</v>
      </c>
      <c r="Y28" s="74" t="s">
        <v>91</v>
      </c>
      <c r="Z28" s="58" t="s">
        <v>73</v>
      </c>
      <c r="AA28" s="58" t="s">
        <v>56</v>
      </c>
      <c r="AB28" s="70">
        <v>1</v>
      </c>
      <c r="AC28" s="70">
        <v>0.67157480314960605</v>
      </c>
      <c r="AD28" s="66" t="s">
        <v>92</v>
      </c>
    </row>
    <row r="29" s="72" customFormat="1" ht="69">
      <c r="A29" s="58">
        <v>20</v>
      </c>
      <c r="B29" s="58" t="s">
        <v>168</v>
      </c>
      <c r="C29" s="58" t="s">
        <v>149</v>
      </c>
      <c r="D29" s="58" t="s">
        <v>169</v>
      </c>
      <c r="E29" s="58" t="s">
        <v>41</v>
      </c>
      <c r="F29" s="59" t="s">
        <v>42</v>
      </c>
      <c r="G29" s="59" t="s">
        <v>43</v>
      </c>
      <c r="H29" s="58" t="s">
        <v>170</v>
      </c>
      <c r="I29" s="60" t="s">
        <v>171</v>
      </c>
      <c r="J29" s="67" t="s">
        <v>46</v>
      </c>
      <c r="K29" s="61">
        <v>767.46000000000004</v>
      </c>
      <c r="L29" s="61">
        <v>767.46000000000004</v>
      </c>
      <c r="M29" s="61" t="s">
        <v>69</v>
      </c>
      <c r="N29" s="58">
        <v>241</v>
      </c>
      <c r="O29" s="58">
        <v>213</v>
      </c>
      <c r="P29" s="60" t="s">
        <v>155</v>
      </c>
      <c r="Q29" s="60" t="s">
        <v>156</v>
      </c>
      <c r="R29" s="58" t="s">
        <v>50</v>
      </c>
      <c r="S29" s="62" t="s">
        <v>51</v>
      </c>
      <c r="T29" s="62" t="s">
        <v>50</v>
      </c>
      <c r="U29" s="62" t="s">
        <v>51</v>
      </c>
      <c r="V29" s="62" t="s">
        <v>52</v>
      </c>
      <c r="W29" s="62" t="s">
        <v>53</v>
      </c>
      <c r="X29" s="84" t="s">
        <v>72</v>
      </c>
      <c r="Y29" s="73" t="s">
        <v>91</v>
      </c>
      <c r="Z29" s="63" t="s">
        <v>146</v>
      </c>
      <c r="AA29" s="58" t="s">
        <v>63</v>
      </c>
      <c r="AB29" s="70">
        <v>1</v>
      </c>
      <c r="AC29" s="70">
        <v>0.62504886248143199</v>
      </c>
      <c r="AD29" s="66" t="s">
        <v>92</v>
      </c>
    </row>
    <row r="30" s="72" customFormat="1" ht="69">
      <c r="A30" s="58">
        <v>21</v>
      </c>
      <c r="B30" s="58" t="s">
        <v>172</v>
      </c>
      <c r="C30" s="58" t="s">
        <v>149</v>
      </c>
      <c r="D30" s="58" t="s">
        <v>150</v>
      </c>
      <c r="E30" s="58" t="s">
        <v>151</v>
      </c>
      <c r="F30" s="59" t="s">
        <v>42</v>
      </c>
      <c r="G30" s="59" t="s">
        <v>43</v>
      </c>
      <c r="H30" s="58" t="s">
        <v>173</v>
      </c>
      <c r="I30" s="60" t="s">
        <v>174</v>
      </c>
      <c r="J30" s="67" t="s">
        <v>46</v>
      </c>
      <c r="K30" s="61">
        <v>821.44000000000005</v>
      </c>
      <c r="L30" s="61">
        <v>821.44000000000005</v>
      </c>
      <c r="M30" s="61" t="s">
        <v>175</v>
      </c>
      <c r="N30" s="58">
        <v>857</v>
      </c>
      <c r="O30" s="58">
        <v>572</v>
      </c>
      <c r="P30" s="60" t="s">
        <v>155</v>
      </c>
      <c r="Q30" s="60" t="s">
        <v>156</v>
      </c>
      <c r="R30" s="58" t="s">
        <v>50</v>
      </c>
      <c r="S30" s="62" t="s">
        <v>51</v>
      </c>
      <c r="T30" s="62" t="s">
        <v>50</v>
      </c>
      <c r="U30" s="62" t="s">
        <v>51</v>
      </c>
      <c r="V30" s="62" t="s">
        <v>52</v>
      </c>
      <c r="W30" s="62" t="s">
        <v>53</v>
      </c>
      <c r="X30" s="84" t="s">
        <v>72</v>
      </c>
      <c r="Y30" s="73" t="s">
        <v>91</v>
      </c>
      <c r="Z30" s="63" t="s">
        <v>73</v>
      </c>
      <c r="AA30" s="58" t="s">
        <v>63</v>
      </c>
      <c r="AB30" s="70">
        <v>1</v>
      </c>
      <c r="AC30" s="70">
        <v>0.77242403583950103</v>
      </c>
      <c r="AD30" s="66"/>
    </row>
  </sheetData>
  <mergeCells count="36">
    <mergeCell ref="A1:AD1"/>
    <mergeCell ref="A2:A4"/>
    <mergeCell ref="B2:B4"/>
    <mergeCell ref="C2:C4"/>
    <mergeCell ref="D2:D4"/>
    <mergeCell ref="E2:E4"/>
    <mergeCell ref="F2:G2"/>
    <mergeCell ref="H2:H4"/>
    <mergeCell ref="I2:I4"/>
    <mergeCell ref="J2:J4"/>
    <mergeCell ref="K2:M2"/>
    <mergeCell ref="N2:O2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Z2:Z4"/>
    <mergeCell ref="AA2:AA4"/>
    <mergeCell ref="AC2:AC4"/>
    <mergeCell ref="AD2:AD4"/>
    <mergeCell ref="F3:F4"/>
    <mergeCell ref="G3:G4"/>
    <mergeCell ref="K3:K4"/>
    <mergeCell ref="L3:L4"/>
    <mergeCell ref="M3:M4"/>
    <mergeCell ref="N3:N4"/>
    <mergeCell ref="O3:O4"/>
    <mergeCell ref="AB3:AB4"/>
    <mergeCell ref="A5:I5"/>
    <mergeCell ref="Z11:Z12"/>
  </mergeCells>
  <dataValidations count="1" disablePrompts="0">
    <dataValidation sqref="Z6 Z7 Z10 Z13 Z14 Z22 Z23 Z24 Z25 Z26 Z27 Z28 Z29 Z30 Z8:Z9 Z11:Z12 Z15:Z21" type="none" allowBlank="1" errorStyle="stop" imeMode="noControl" operator="between" showDropDown="0" showErrorMessage="1" showInputMessage="1"/>
  </dataValidations>
  <printOptions headings="0" gridLines="0"/>
  <pageMargins left="0.27500000000000008" right="0.23611111111111102" top="0.156944444444444" bottom="0.038888888888888896" header="0.23611111111111102" footer="0.23611111111111102"/>
  <pageSetup paperSize="9" scale="34" fitToWidth="1" fitToHeight="0" pageOrder="downThenOver" orientation="landscape" usePrinterDefaults="1" blackAndWhite="0" draft="0" cellComments="none" useFirstPageNumber="0" errors="displayed" horizontalDpi="600" verticalDpi="600" copies="1"/>
  <headerFooter>
    <oddFooter>&amp;C第 &amp;P 页</oddFooter>
  </headerFooter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C000F3-00C6-470B-A233-004B00CD004B}" type="list" allowBlank="1" errorStyle="stop" imeMode="noControl" operator="between" showDropDown="0" showErrorMessage="1" showInputMessage="1">
          <x14:formula1>
            <xm:f>"正在开展可研/实施方案,已完成可研/实施方案,正在设计,已完成设计,已完成前期工作准备,正在挂网/正在招投标,已完成招投标,正在实施,已完工待验收,已验收"</xm:f>
          </x14:formula1>
          <xm:sqref>X6 Y6 X10 X14 Y14 X7:X9 X11:X13 X15:X24 X25:X30 Y7:Y9 Y10:Y13 Y15:Y24 Y25:Y30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55" workbookViewId="0">
      <selection activeCell="A23" activeCellId="0" sqref="1:1048576"/>
    </sheetView>
  </sheetViews>
  <sheetFormatPr defaultColWidth="8.7222222222222197" defaultRowHeight="14.4"/>
  <sheetData/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2024-08-22T10:24:29Z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true</vt:bool>
  </property>
  <property fmtid="{D5CDD505-2E9C-101B-9397-08002B2CF9AE}" pid="4" name="ICV">
    <vt:lpwstr>6ACDCBB78EE94118BE61FF9EE19EED96</vt:lpwstr>
  </property>
</Properties>
</file>