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/>
  </bookViews>
  <sheets>
    <sheet name="自评表" sheetId="7" r:id="rId1"/>
  </sheets>
  <calcPr calcId="144525" concurrentCalc="0"/>
</workbook>
</file>

<file path=xl/sharedStrings.xml><?xml version="1.0" encoding="utf-8"?>
<sst xmlns="http://schemas.openxmlformats.org/spreadsheetml/2006/main" count="75">
  <si>
    <t>附1-3</t>
  </si>
  <si>
    <r>
      <rPr>
        <b/>
        <sz val="16"/>
        <color indexed="8"/>
        <rFont val="宋体"/>
        <charset val="134"/>
      </rPr>
      <t>绩效目标自评表</t>
    </r>
    <r>
      <rPr>
        <sz val="16"/>
        <color indexed="8"/>
        <rFont val="宋体"/>
        <charset val="134"/>
      </rPr>
      <t xml:space="preserve"> </t>
    </r>
  </si>
  <si>
    <t>（2020年度）</t>
  </si>
  <si>
    <t>项目名称</t>
  </si>
  <si>
    <t>扶贫就业基地</t>
  </si>
  <si>
    <t>项目负责人及电话</t>
  </si>
  <si>
    <t>阿不来提·托合提13899487284</t>
  </si>
  <si>
    <t>主管部门</t>
  </si>
  <si>
    <t>阿克陶县商务科技和工业信息化局</t>
  </si>
  <si>
    <t>实施单位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</si>
  <si>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</si>
  <si>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</si>
  <si>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</si>
  <si>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</si>
  <si>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</si>
  <si>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</si>
  <si>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</si>
  <si>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t>其中：本年财政拨款</t>
  </si>
  <si>
    <t>2020年中央扶贫发展资金350</t>
  </si>
  <si>
    <t>其他资金</t>
  </si>
  <si>
    <t>年度总体目标</t>
  </si>
  <si>
    <t>年初设定目标</t>
  </si>
  <si>
    <t>年度总体目标完成情况综述</t>
  </si>
  <si>
    <t xml:space="preserve"> 目标1：在博斯坦村新建占地19.5亩的就业基地一座，建设经营摊及附属配套设施。主要包括门面房372平方米12间。
 目标2：项目建成并运行后，将加快推进贫困群众从农民到产业工人的转变，并调动广大村民的学习积极性，提高广大村民的创新意识和生产劳动技术水平，助力扶贫攻坚。项目实施后，受益的建档立卡贫困户为26户，受益建档立卡贫困人数为91人，并带动增加贫困人口全年总收入4.9万元。</t>
  </si>
  <si>
    <t>完成对博斯坦村新建占地19.5亩的就业基地一座，建设经营摊及附属配套设施。主要包括门面房372平方米12间的建设。
项目建成并运行后，加快推进了贫困群众从农民到产业工人的转变，并调动广大村民的学习积极性，提高广大村民的创新意识和生产劳动技术水平，助力扶贫攻坚。项目实施后，受益的建档立卡贫困户为26户，受益建档立卡贫困人数为91人，并带动增加贫困人口全年总收入4.9万元。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</si>
  <si>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</si>
  <si>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</si>
  <si>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</si>
  <si>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</si>
  <si>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</si>
  <si>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</si>
  <si>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</si>
  <si>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(50分)</t>
  </si>
  <si>
    <t>数量指标</t>
  </si>
  <si>
    <t>新建就业基地门面房数量</t>
  </si>
  <si>
    <t>12间</t>
  </si>
  <si>
    <t>新建就业基地门面房面积</t>
  </si>
  <si>
    <t>372平方米</t>
  </si>
  <si>
    <t>质量指标</t>
  </si>
  <si>
    <t>工程验收合格率</t>
  </si>
  <si>
    <t>时效指标</t>
  </si>
  <si>
    <t>开工时间</t>
  </si>
  <si>
    <t>完工时间</t>
  </si>
  <si>
    <t>项目完成及时率</t>
  </si>
  <si>
    <t>成本指标</t>
  </si>
  <si>
    <t>新建就业基地补助标准</t>
  </si>
  <si>
    <r>
      <rPr>
        <sz val="10"/>
        <rFont val="SimSun"/>
        <charset val="134"/>
      </rPr>
      <t>≤3500</t>
    </r>
    <r>
      <rPr>
        <sz val="10"/>
        <rFont val="宋体"/>
        <charset val="134"/>
      </rPr>
      <t>元/</t>
    </r>
    <r>
      <rPr>
        <sz val="10"/>
        <rFont val="SimSun"/>
        <charset val="134"/>
      </rPr>
      <t>平方米</t>
    </r>
  </si>
  <si>
    <r>
      <rPr>
        <sz val="10"/>
        <rFont val="SimSun"/>
        <charset val="134"/>
      </rPr>
      <t>2567.45</t>
    </r>
    <r>
      <rPr>
        <sz val="10"/>
        <rFont val="宋体"/>
        <charset val="134"/>
      </rPr>
      <t>元/</t>
    </r>
    <r>
      <rPr>
        <sz val="10"/>
        <rFont val="SimSun"/>
        <charset val="134"/>
      </rPr>
      <t>平方米</t>
    </r>
  </si>
  <si>
    <t>其他附属工程费用</t>
  </si>
  <si>
    <t>≤220万元</t>
  </si>
  <si>
    <t>220万元</t>
  </si>
  <si>
    <t>效
益
指
标
(30分)</t>
  </si>
  <si>
    <t>经济效益
指标</t>
  </si>
  <si>
    <t>带动增加贫困人口全年总收入</t>
  </si>
  <si>
    <t>≥4.9万元</t>
  </si>
  <si>
    <t>4.9万元</t>
  </si>
  <si>
    <t>社会效益
指标</t>
  </si>
  <si>
    <t>受益建档立卡贫困户户数</t>
  </si>
  <si>
    <t>26户</t>
  </si>
  <si>
    <t>受益建档立卡贫困人口数</t>
  </si>
  <si>
    <t>91人</t>
  </si>
  <si>
    <t>可持续影响指标</t>
  </si>
  <si>
    <t>就业基地基础设施持续使用年限</t>
  </si>
  <si>
    <t>30年</t>
  </si>
  <si>
    <t>就业基地正常运营年限</t>
  </si>
  <si>
    <t>25年</t>
  </si>
  <si>
    <t>满意度指标
(10分)</t>
  </si>
  <si>
    <t>服务对象
满意度指标</t>
  </si>
  <si>
    <t>受益群众满意度</t>
  </si>
  <si>
    <t>≥95%</t>
  </si>
  <si>
    <t>受益建档立卡贫困人口满意度</t>
  </si>
  <si>
    <t>总分</t>
  </si>
  <si>
    <r>
      <rPr>
        <sz val="9"/>
        <color indexed="8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</si>
  <si>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</si>
  <si>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indexed="8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</si>
</sst>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%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indexed="8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color indexed="8"/>
      <name val="宋体"/>
      <charset val="134"/>
    </font>
    <font>
      <sz val="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2" borderId="2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19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18" applyNumberFormat="0" applyAlignment="0" applyProtection="0">
      <alignment vertical="center"/>
    </xf>
    <xf numFmtId="0" fontId="26" fillId="13" borderId="22" applyNumberFormat="0" applyAlignment="0" applyProtection="0">
      <alignment vertical="center"/>
    </xf>
    <xf numFmtId="0" fontId="10" fillId="4" borderId="1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  <protection locked="0"/>
    </xf>
  </cellStyleXfs>
  <cellXfs count="48">
    <xf numFmtId="0" fontId="0" fillId="0" borderId="0" xfId="0" applyAlignment="1"/>
    <xf numFmtId="0" fontId="1" fillId="0" borderId="0" xfId="12">
      <alignment vertical="center"/>
    </xf>
    <xf numFmtId="0" fontId="2" fillId="0" borderId="0" xfId="12" applyFont="1" applyFill="1">
      <alignment vertical="center"/>
    </xf>
    <xf numFmtId="0" fontId="2" fillId="0" borderId="0" xfId="12" applyFont="1" applyFill="1" applyAlignment="1">
      <alignment vertical="center" wrapText="1"/>
    </xf>
    <xf numFmtId="0" fontId="1" fillId="0" borderId="0" xfId="12" applyFill="1" applyAlignment="1">
      <alignment vertical="center" wrapText="1"/>
    </xf>
    <xf numFmtId="0" fontId="1" fillId="0" borderId="1" xfId="12" applyFill="1" applyBorder="1" applyAlignment="1">
      <alignment vertical="center" wrapText="1"/>
    </xf>
    <xf numFmtId="0" fontId="3" fillId="0" borderId="0" xfId="41" applyFont="1" applyFill="1" applyAlignment="1">
      <alignment horizontal="center" vertical="center" wrapText="1"/>
    </xf>
    <xf numFmtId="0" fontId="0" fillId="0" borderId="2" xfId="41" applyFill="1" applyBorder="1" applyAlignment="1">
      <alignment horizontal="center" vertical="top" wrapText="1"/>
    </xf>
    <xf numFmtId="0" fontId="4" fillId="0" borderId="3" xfId="41" applyFont="1" applyFill="1" applyBorder="1" applyAlignment="1">
      <alignment horizontal="center" vertical="center" wrapText="1"/>
    </xf>
    <xf numFmtId="0" fontId="4" fillId="0" borderId="3" xfId="41" applyFont="1" applyFill="1" applyBorder="1" applyAlignment="1">
      <alignment horizontal="left" vertical="center" wrapText="1"/>
    </xf>
    <xf numFmtId="0" fontId="4" fillId="0" borderId="4" xfId="41" applyFont="1" applyFill="1" applyBorder="1" applyAlignment="1">
      <alignment horizontal="center" vertical="center" wrapText="1"/>
    </xf>
    <xf numFmtId="0" fontId="4" fillId="0" borderId="5" xfId="41" applyFont="1" applyFill="1" applyBorder="1" applyAlignment="1">
      <alignment horizontal="center" vertical="center" wrapText="1"/>
    </xf>
    <xf numFmtId="0" fontId="4" fillId="0" borderId="6" xfId="41" applyFont="1" applyFill="1" applyBorder="1" applyAlignment="1">
      <alignment horizontal="center" vertical="center" wrapText="1"/>
    </xf>
    <xf numFmtId="0" fontId="4" fillId="0" borderId="3" xfId="41" applyFont="1" applyFill="1" applyBorder="1" applyAlignment="1">
      <alignment vertical="center" wrapText="1"/>
    </xf>
    <xf numFmtId="0" fontId="4" fillId="0" borderId="7" xfId="41" applyFont="1" applyFill="1" applyBorder="1" applyAlignment="1">
      <alignment horizontal="center" vertical="center" wrapText="1"/>
    </xf>
    <xf numFmtId="0" fontId="4" fillId="0" borderId="8" xfId="41" applyFont="1" applyFill="1" applyBorder="1" applyAlignment="1">
      <alignment horizontal="center" vertical="center" wrapText="1"/>
    </xf>
    <xf numFmtId="0" fontId="4" fillId="0" borderId="3" xfId="41" applyFont="1" applyFill="1" applyBorder="1" applyAlignment="1">
      <alignment horizontal="center" vertical="center" textRotation="255" wrapText="1"/>
    </xf>
    <xf numFmtId="0" fontId="5" fillId="0" borderId="7" xfId="12" applyFont="1" applyFill="1" applyBorder="1" applyAlignment="1">
      <alignment horizontal="center" vertical="center" wrapText="1"/>
    </xf>
    <xf numFmtId="0" fontId="5" fillId="0" borderId="3" xfId="12" applyFont="1" applyFill="1" applyBorder="1" applyAlignment="1">
      <alignment horizontal="left" vertical="center" wrapText="1"/>
    </xf>
    <xf numFmtId="0" fontId="5" fillId="0" borderId="9" xfId="12" applyFont="1" applyFill="1" applyBorder="1" applyAlignment="1">
      <alignment horizontal="center" vertical="center" wrapText="1"/>
    </xf>
    <xf numFmtId="0" fontId="5" fillId="0" borderId="4" xfId="12" applyFont="1" applyFill="1" applyBorder="1" applyAlignment="1">
      <alignment horizontal="left" vertical="center" wrapText="1"/>
    </xf>
    <xf numFmtId="0" fontId="5" fillId="0" borderId="5" xfId="12" applyFont="1" applyFill="1" applyBorder="1" applyAlignment="1">
      <alignment horizontal="left" vertical="center" wrapText="1"/>
    </xf>
    <xf numFmtId="0" fontId="5" fillId="0" borderId="6" xfId="12" applyFont="1" applyFill="1" applyBorder="1" applyAlignment="1">
      <alignment horizontal="left" vertical="center" wrapText="1"/>
    </xf>
    <xf numFmtId="0" fontId="5" fillId="0" borderId="10" xfId="12" applyFont="1" applyFill="1" applyBorder="1" applyAlignment="1">
      <alignment horizontal="left" vertical="center" wrapText="1"/>
    </xf>
    <xf numFmtId="0" fontId="5" fillId="0" borderId="11" xfId="12" applyFont="1" applyFill="1" applyBorder="1" applyAlignment="1">
      <alignment horizontal="left" vertical="center" wrapText="1"/>
    </xf>
    <xf numFmtId="0" fontId="5" fillId="0" borderId="12" xfId="12" applyFont="1" applyFill="1" applyBorder="1" applyAlignment="1">
      <alignment horizontal="left" vertical="center" wrapText="1"/>
    </xf>
    <xf numFmtId="0" fontId="5" fillId="0" borderId="3" xfId="12" applyFont="1" applyFill="1" applyBorder="1" applyAlignment="1">
      <alignment horizontal="center" vertical="center" wrapText="1"/>
    </xf>
    <xf numFmtId="0" fontId="5" fillId="0" borderId="8" xfId="12" applyFont="1" applyFill="1" applyBorder="1" applyAlignment="1">
      <alignment horizontal="center" vertical="center" wrapText="1"/>
    </xf>
    <xf numFmtId="0" fontId="5" fillId="0" borderId="13" xfId="12" applyFont="1" applyFill="1" applyBorder="1" applyAlignment="1">
      <alignment horizontal="left" vertical="center" wrapText="1"/>
    </xf>
    <xf numFmtId="0" fontId="5" fillId="0" borderId="2" xfId="12" applyFont="1" applyFill="1" applyBorder="1" applyAlignment="1">
      <alignment horizontal="left" vertical="center" wrapText="1"/>
    </xf>
    <xf numFmtId="0" fontId="5" fillId="0" borderId="14" xfId="12" applyFont="1" applyFill="1" applyBorder="1" applyAlignment="1">
      <alignment horizontal="left" vertical="center" wrapText="1"/>
    </xf>
    <xf numFmtId="0" fontId="5" fillId="0" borderId="1" xfId="12" applyFont="1" applyFill="1" applyBorder="1" applyAlignment="1">
      <alignment horizontal="left" vertical="center" wrapText="1"/>
    </xf>
    <xf numFmtId="0" fontId="5" fillId="0" borderId="0" xfId="12" applyFont="1" applyFill="1" applyAlignment="1">
      <alignment horizontal="left" vertical="center" wrapText="1"/>
    </xf>
    <xf numFmtId="0" fontId="5" fillId="0" borderId="15" xfId="12" applyFont="1" applyFill="1" applyBorder="1" applyAlignment="1">
      <alignment horizontal="left" vertical="center" wrapText="1"/>
    </xf>
    <xf numFmtId="0" fontId="6" fillId="0" borderId="3" xfId="41" applyFont="1" applyFill="1" applyBorder="1" applyAlignment="1">
      <alignment horizontal="center" vertical="center" wrapText="1"/>
    </xf>
    <xf numFmtId="0" fontId="7" fillId="0" borderId="11" xfId="41" applyFont="1" applyFill="1" applyBorder="1" applyAlignment="1">
      <alignment horizontal="left" vertical="center" wrapText="1"/>
    </xf>
    <xf numFmtId="0" fontId="7" fillId="0" borderId="0" xfId="41" applyFont="1" applyFill="1" applyAlignment="1">
      <alignment horizontal="left" vertical="center" wrapText="1"/>
    </xf>
    <xf numFmtId="177" fontId="4" fillId="0" borderId="3" xfId="41" applyNumberFormat="1" applyFont="1" applyFill="1" applyBorder="1" applyAlignment="1">
      <alignment horizontal="left" vertical="center" wrapText="1"/>
    </xf>
    <xf numFmtId="176" fontId="4" fillId="0" borderId="3" xfId="41" applyNumberFormat="1" applyFont="1" applyFill="1" applyBorder="1" applyAlignment="1">
      <alignment horizontal="center" vertical="center" wrapText="1"/>
    </xf>
    <xf numFmtId="0" fontId="7" fillId="0" borderId="3" xfId="41" applyFont="1" applyFill="1" applyBorder="1" applyAlignment="1">
      <alignment horizontal="center" vertical="center" wrapText="1"/>
    </xf>
    <xf numFmtId="0" fontId="4" fillId="0" borderId="3" xfId="51" applyNumberFormat="1" applyFont="1" applyFill="1" applyBorder="1" applyAlignment="1">
      <alignment horizontal="center" vertical="center" wrapText="1"/>
    </xf>
    <xf numFmtId="9" fontId="4" fillId="0" borderId="3" xfId="51" applyNumberFormat="1" applyFont="1" applyFill="1" applyBorder="1" applyAlignment="1">
      <alignment horizontal="center" vertical="center" wrapText="1"/>
    </xf>
    <xf numFmtId="57" fontId="4" fillId="0" borderId="3" xfId="51" applyNumberFormat="1" applyFont="1" applyFill="1" applyBorder="1" applyAlignment="1">
      <alignment horizontal="center" vertical="center" wrapText="1"/>
    </xf>
    <xf numFmtId="31" fontId="4" fillId="0" borderId="3" xfId="51" applyNumberFormat="1" applyFont="1" applyFill="1" applyBorder="1" applyAlignment="1">
      <alignment horizontal="center" vertical="center" wrapText="1"/>
    </xf>
    <xf numFmtId="9" fontId="5" fillId="0" borderId="7" xfId="51" applyNumberFormat="1" applyFont="1" applyFill="1" applyBorder="1" applyAlignment="1">
      <alignment horizontal="center" vertical="center" wrapText="1"/>
    </xf>
    <xf numFmtId="9" fontId="8" fillId="0" borderId="3" xfId="5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6" fillId="0" borderId="3" xfId="41" applyNumberFormat="1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2 6 3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 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Q14" sqref="Q14"/>
    </sheetView>
  </sheetViews>
  <sheetFormatPr defaultColWidth="10" defaultRowHeight="14.25"/>
  <cols>
    <col min="1" max="8" width="10" style="1"/>
    <col min="9" max="9" width="15.225" style="1" customWidth="1"/>
    <col min="10" max="10" width="16.8916666666667" style="1" customWidth="1"/>
    <col min="11" max="12" width="10" style="1"/>
    <col min="13" max="13" width="10.5583333333333" style="1" customWidth="1"/>
    <col min="14" max="16384" width="10" style="1"/>
  </cols>
  <sheetData>
    <row r="1" spans="1:13">
      <c r="A1" s="2" t="s">
        <v>0</v>
      </c>
      <c r="B1" s="3"/>
      <c r="C1" s="3"/>
      <c r="D1" s="3"/>
      <c r="E1" s="3"/>
      <c r="F1" s="3"/>
      <c r="G1" s="4"/>
      <c r="H1" s="5"/>
      <c r="I1" s="4"/>
      <c r="J1" s="4"/>
      <c r="K1" s="4"/>
      <c r="L1" s="4"/>
      <c r="M1" s="4"/>
    </row>
    <row r="2" ht="20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3.5" spans="1:1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13.5" spans="1:13">
      <c r="A4" s="8" t="s">
        <v>3</v>
      </c>
      <c r="B4" s="8"/>
      <c r="C4" s="8"/>
      <c r="D4" s="8" t="s">
        <v>4</v>
      </c>
      <c r="E4" s="8"/>
      <c r="F4" s="8"/>
      <c r="G4" s="8"/>
      <c r="H4" s="8"/>
      <c r="I4" s="8" t="s">
        <v>5</v>
      </c>
      <c r="J4" s="8" t="s">
        <v>6</v>
      </c>
      <c r="K4" s="8"/>
      <c r="L4" s="8"/>
      <c r="M4" s="8"/>
    </row>
    <row r="5" ht="13.5" spans="1:13">
      <c r="A5" s="8" t="s">
        <v>7</v>
      </c>
      <c r="B5" s="8"/>
      <c r="C5" s="8"/>
      <c r="D5" s="8" t="s">
        <v>8</v>
      </c>
      <c r="E5" s="8"/>
      <c r="F5" s="8"/>
      <c r="G5" s="8"/>
      <c r="H5" s="8"/>
      <c r="I5" s="8" t="s">
        <v>9</v>
      </c>
      <c r="J5" s="8" t="s">
        <v>8</v>
      </c>
      <c r="K5" s="8"/>
      <c r="L5" s="8"/>
      <c r="M5" s="8"/>
    </row>
    <row r="6" ht="24" spans="1:13">
      <c r="A6" s="8" t="s">
        <v>10</v>
      </c>
      <c r="B6" s="8"/>
      <c r="C6" s="8"/>
      <c r="D6" s="9"/>
      <c r="E6" s="10" t="s">
        <v>11</v>
      </c>
      <c r="F6" s="11"/>
      <c r="G6" s="11"/>
      <c r="H6" s="12"/>
      <c r="I6" s="8" t="s">
        <v>12</v>
      </c>
      <c r="J6" s="8"/>
      <c r="K6" s="8" t="s">
        <v>13</v>
      </c>
      <c r="L6" s="8" t="s">
        <v>14</v>
      </c>
      <c r="M6" s="8" t="s">
        <v>15</v>
      </c>
    </row>
    <row r="7" ht="24" spans="1:13">
      <c r="A7" s="8"/>
      <c r="B7" s="8"/>
      <c r="C7" s="8"/>
      <c r="D7" s="13" t="s">
        <v>16</v>
      </c>
      <c r="E7" s="10">
        <v>350</v>
      </c>
      <c r="F7" s="11"/>
      <c r="G7" s="11"/>
      <c r="H7" s="12"/>
      <c r="I7" s="8">
        <v>339.41374</v>
      </c>
      <c r="J7" s="8"/>
      <c r="K7" s="8">
        <v>10</v>
      </c>
      <c r="L7" s="37">
        <f>I7/E7</f>
        <v>0.969753542857143</v>
      </c>
      <c r="M7" s="38">
        <f>(I7/E7)*10</f>
        <v>9.69753542857143</v>
      </c>
    </row>
    <row r="8" ht="24" spans="1:13">
      <c r="A8" s="8"/>
      <c r="B8" s="8"/>
      <c r="C8" s="8"/>
      <c r="D8" s="13" t="s">
        <v>17</v>
      </c>
      <c r="E8" s="10" t="s">
        <v>18</v>
      </c>
      <c r="F8" s="11"/>
      <c r="G8" s="11"/>
      <c r="H8" s="12"/>
      <c r="I8" s="8">
        <v>339.41374</v>
      </c>
      <c r="J8" s="8"/>
      <c r="K8" s="8">
        <v>10</v>
      </c>
      <c r="L8" s="37">
        <f>L7</f>
        <v>0.969753542857143</v>
      </c>
      <c r="M8" s="38">
        <f>M7</f>
        <v>9.69753542857143</v>
      </c>
    </row>
    <row r="9" ht="13.5" spans="1:13">
      <c r="A9" s="8"/>
      <c r="B9" s="8"/>
      <c r="C9" s="8"/>
      <c r="D9" s="13" t="s">
        <v>19</v>
      </c>
      <c r="E9" s="10">
        <v>0</v>
      </c>
      <c r="F9" s="11"/>
      <c r="G9" s="11"/>
      <c r="H9" s="12"/>
      <c r="I9" s="8">
        <v>0</v>
      </c>
      <c r="J9" s="8"/>
      <c r="K9" s="8">
        <v>0</v>
      </c>
      <c r="L9" s="9">
        <v>0</v>
      </c>
      <c r="M9" s="8">
        <v>0</v>
      </c>
    </row>
    <row r="10" ht="13.5" spans="1:13">
      <c r="A10" s="14" t="s">
        <v>20</v>
      </c>
      <c r="B10" s="10" t="s">
        <v>21</v>
      </c>
      <c r="C10" s="11"/>
      <c r="D10" s="11"/>
      <c r="E10" s="11"/>
      <c r="F10" s="11"/>
      <c r="G10" s="11"/>
      <c r="H10" s="12"/>
      <c r="I10" s="10" t="s">
        <v>22</v>
      </c>
      <c r="J10" s="11"/>
      <c r="K10" s="11"/>
      <c r="L10" s="11"/>
      <c r="M10" s="12"/>
    </row>
    <row r="11" ht="106.95" customHeight="1" spans="1:13">
      <c r="A11" s="15"/>
      <c r="B11" s="9" t="s">
        <v>23</v>
      </c>
      <c r="C11" s="9"/>
      <c r="D11" s="9"/>
      <c r="E11" s="9"/>
      <c r="F11" s="9"/>
      <c r="G11" s="9"/>
      <c r="H11" s="9"/>
      <c r="I11" s="9" t="s">
        <v>24</v>
      </c>
      <c r="J11" s="9"/>
      <c r="K11" s="9"/>
      <c r="L11" s="9"/>
      <c r="M11" s="9"/>
    </row>
    <row r="12" ht="24" spans="1:13">
      <c r="A12" s="16" t="s">
        <v>25</v>
      </c>
      <c r="B12" s="8" t="s">
        <v>26</v>
      </c>
      <c r="C12" s="8" t="s">
        <v>27</v>
      </c>
      <c r="D12" s="10" t="s">
        <v>28</v>
      </c>
      <c r="E12" s="11"/>
      <c r="F12" s="11"/>
      <c r="G12" s="11"/>
      <c r="H12" s="8" t="s">
        <v>13</v>
      </c>
      <c r="I12" s="8" t="s">
        <v>29</v>
      </c>
      <c r="J12" s="8" t="s">
        <v>30</v>
      </c>
      <c r="K12" s="8" t="s">
        <v>15</v>
      </c>
      <c r="L12" s="39" t="s">
        <v>31</v>
      </c>
      <c r="M12" s="39"/>
    </row>
    <row r="13" ht="28" customHeight="1" spans="1:13">
      <c r="A13" s="16"/>
      <c r="B13" s="17" t="s">
        <v>32</v>
      </c>
      <c r="C13" s="17" t="s">
        <v>33</v>
      </c>
      <c r="D13" s="18" t="s">
        <v>34</v>
      </c>
      <c r="E13" s="18"/>
      <c r="F13" s="18"/>
      <c r="G13" s="18"/>
      <c r="H13" s="8">
        <v>8</v>
      </c>
      <c r="I13" s="40" t="s">
        <v>35</v>
      </c>
      <c r="J13" s="40" t="s">
        <v>35</v>
      </c>
      <c r="K13" s="8">
        <v>8</v>
      </c>
      <c r="L13" s="10"/>
      <c r="M13" s="12"/>
    </row>
    <row r="14" ht="28" customHeight="1" spans="1:13">
      <c r="A14" s="16"/>
      <c r="B14" s="19"/>
      <c r="C14" s="19"/>
      <c r="D14" s="20" t="s">
        <v>36</v>
      </c>
      <c r="E14" s="21"/>
      <c r="F14" s="21"/>
      <c r="G14" s="22"/>
      <c r="H14" s="8">
        <v>8</v>
      </c>
      <c r="I14" s="40" t="s">
        <v>37</v>
      </c>
      <c r="J14" s="40" t="s">
        <v>37</v>
      </c>
      <c r="K14" s="8">
        <v>8</v>
      </c>
      <c r="L14" s="10"/>
      <c r="M14" s="12"/>
    </row>
    <row r="15" ht="28" customHeight="1" spans="1:13">
      <c r="A15" s="16"/>
      <c r="B15" s="19"/>
      <c r="C15" s="17" t="s">
        <v>38</v>
      </c>
      <c r="D15" s="23" t="s">
        <v>39</v>
      </c>
      <c r="E15" s="24"/>
      <c r="F15" s="24"/>
      <c r="G15" s="25"/>
      <c r="H15" s="8">
        <v>8</v>
      </c>
      <c r="I15" s="41">
        <v>1</v>
      </c>
      <c r="J15" s="41">
        <v>1</v>
      </c>
      <c r="K15" s="8">
        <v>8</v>
      </c>
      <c r="L15" s="10"/>
      <c r="M15" s="12"/>
    </row>
    <row r="16" ht="28" customHeight="1" spans="1:13">
      <c r="A16" s="16"/>
      <c r="B16" s="19"/>
      <c r="C16" s="26" t="s">
        <v>40</v>
      </c>
      <c r="D16" s="20" t="s">
        <v>41</v>
      </c>
      <c r="E16" s="21"/>
      <c r="F16" s="21"/>
      <c r="G16" s="22"/>
      <c r="H16" s="8">
        <v>4</v>
      </c>
      <c r="I16" s="42">
        <v>43910</v>
      </c>
      <c r="J16" s="43">
        <v>43910</v>
      </c>
      <c r="K16" s="8">
        <v>4</v>
      </c>
      <c r="L16" s="10"/>
      <c r="M16" s="12"/>
    </row>
    <row r="17" ht="28" customHeight="1" spans="1:13">
      <c r="A17" s="16"/>
      <c r="B17" s="19"/>
      <c r="C17" s="26"/>
      <c r="D17" s="20" t="s">
        <v>42</v>
      </c>
      <c r="E17" s="21"/>
      <c r="F17" s="21"/>
      <c r="G17" s="22"/>
      <c r="H17" s="8">
        <v>4</v>
      </c>
      <c r="I17" s="42">
        <v>44012</v>
      </c>
      <c r="J17" s="43">
        <v>44000</v>
      </c>
      <c r="K17" s="8">
        <v>4</v>
      </c>
      <c r="L17" s="10"/>
      <c r="M17" s="12"/>
    </row>
    <row r="18" ht="28" customHeight="1" spans="1:13">
      <c r="A18" s="16"/>
      <c r="B18" s="19"/>
      <c r="C18" s="26"/>
      <c r="D18" s="20" t="s">
        <v>43</v>
      </c>
      <c r="E18" s="21"/>
      <c r="F18" s="21"/>
      <c r="G18" s="22"/>
      <c r="H18" s="8">
        <v>6</v>
      </c>
      <c r="I18" s="44">
        <v>1</v>
      </c>
      <c r="J18" s="44">
        <v>1</v>
      </c>
      <c r="K18" s="8">
        <v>6</v>
      </c>
      <c r="L18" s="10"/>
      <c r="M18" s="12"/>
    </row>
    <row r="19" ht="28" customHeight="1" spans="1:13">
      <c r="A19" s="16"/>
      <c r="B19" s="19"/>
      <c r="C19" s="17" t="s">
        <v>44</v>
      </c>
      <c r="D19" s="20" t="s">
        <v>45</v>
      </c>
      <c r="E19" s="21"/>
      <c r="F19" s="21"/>
      <c r="G19" s="22"/>
      <c r="H19" s="8">
        <v>6</v>
      </c>
      <c r="I19" s="45" t="s">
        <v>46</v>
      </c>
      <c r="J19" s="45" t="s">
        <v>47</v>
      </c>
      <c r="K19" s="8">
        <v>6</v>
      </c>
      <c r="L19" s="10"/>
      <c r="M19" s="12"/>
    </row>
    <row r="20" ht="28" customHeight="1" spans="1:13">
      <c r="A20" s="16"/>
      <c r="B20" s="19"/>
      <c r="C20" s="27"/>
      <c r="D20" s="18" t="s">
        <v>48</v>
      </c>
      <c r="E20" s="18"/>
      <c r="F20" s="18"/>
      <c r="G20" s="18"/>
      <c r="H20" s="8">
        <v>6</v>
      </c>
      <c r="I20" s="45" t="s">
        <v>49</v>
      </c>
      <c r="J20" s="45" t="s">
        <v>50</v>
      </c>
      <c r="K20" s="8">
        <v>6</v>
      </c>
      <c r="L20" s="10"/>
      <c r="M20" s="12"/>
    </row>
    <row r="21" ht="28" customHeight="1" spans="1:13">
      <c r="A21" s="16"/>
      <c r="B21" s="17" t="s">
        <v>51</v>
      </c>
      <c r="C21" s="17" t="s">
        <v>52</v>
      </c>
      <c r="D21" s="28" t="s">
        <v>53</v>
      </c>
      <c r="E21" s="29"/>
      <c r="F21" s="29"/>
      <c r="G21" s="30"/>
      <c r="H21" s="26">
        <v>6</v>
      </c>
      <c r="I21" s="40" t="s">
        <v>54</v>
      </c>
      <c r="J21" s="40" t="s">
        <v>55</v>
      </c>
      <c r="K21" s="26">
        <v>6</v>
      </c>
      <c r="L21" s="10"/>
      <c r="M21" s="12"/>
    </row>
    <row r="22" ht="28" customHeight="1" spans="1:13">
      <c r="A22" s="16"/>
      <c r="B22" s="19"/>
      <c r="C22" s="17" t="s">
        <v>56</v>
      </c>
      <c r="D22" s="28" t="s">
        <v>57</v>
      </c>
      <c r="E22" s="29"/>
      <c r="F22" s="29"/>
      <c r="G22" s="30"/>
      <c r="H22" s="26">
        <v>7</v>
      </c>
      <c r="I22" s="40" t="s">
        <v>58</v>
      </c>
      <c r="J22" s="40" t="s">
        <v>58</v>
      </c>
      <c r="K22" s="26">
        <v>7</v>
      </c>
      <c r="L22" s="10"/>
      <c r="M22" s="12"/>
    </row>
    <row r="23" ht="28" customHeight="1" spans="1:13">
      <c r="A23" s="16"/>
      <c r="B23" s="19"/>
      <c r="C23" s="19"/>
      <c r="D23" s="18" t="s">
        <v>59</v>
      </c>
      <c r="E23" s="18"/>
      <c r="F23" s="18"/>
      <c r="G23" s="18"/>
      <c r="H23" s="26">
        <v>7</v>
      </c>
      <c r="I23" s="46" t="s">
        <v>60</v>
      </c>
      <c r="J23" s="46" t="s">
        <v>60</v>
      </c>
      <c r="K23" s="26">
        <v>7</v>
      </c>
      <c r="L23" s="10"/>
      <c r="M23" s="12"/>
    </row>
    <row r="24" ht="28" customHeight="1" spans="1:13">
      <c r="A24" s="16"/>
      <c r="B24" s="19"/>
      <c r="C24" s="17" t="s">
        <v>61</v>
      </c>
      <c r="D24" s="31" t="s">
        <v>62</v>
      </c>
      <c r="E24" s="32"/>
      <c r="F24" s="32"/>
      <c r="G24" s="33"/>
      <c r="H24" s="26">
        <v>6</v>
      </c>
      <c r="I24" s="40" t="s">
        <v>63</v>
      </c>
      <c r="J24" s="40" t="s">
        <v>63</v>
      </c>
      <c r="K24" s="26">
        <v>6</v>
      </c>
      <c r="L24" s="10"/>
      <c r="M24" s="12"/>
    </row>
    <row r="25" ht="28" customHeight="1" spans="1:13">
      <c r="A25" s="16"/>
      <c r="B25" s="27"/>
      <c r="C25" s="27"/>
      <c r="D25" s="23" t="s">
        <v>64</v>
      </c>
      <c r="E25" s="24"/>
      <c r="F25" s="24"/>
      <c r="G25" s="25"/>
      <c r="H25" s="26">
        <v>4</v>
      </c>
      <c r="I25" s="40" t="s">
        <v>65</v>
      </c>
      <c r="J25" s="40" t="s">
        <v>65</v>
      </c>
      <c r="K25" s="26">
        <v>4</v>
      </c>
      <c r="L25" s="10"/>
      <c r="M25" s="12"/>
    </row>
    <row r="26" ht="28" customHeight="1" spans="1:13">
      <c r="A26" s="16"/>
      <c r="B26" s="26" t="s">
        <v>66</v>
      </c>
      <c r="C26" s="26" t="s">
        <v>67</v>
      </c>
      <c r="D26" s="23" t="s">
        <v>68</v>
      </c>
      <c r="E26" s="24"/>
      <c r="F26" s="24"/>
      <c r="G26" s="25"/>
      <c r="H26" s="26">
        <v>4</v>
      </c>
      <c r="I26" s="40" t="s">
        <v>69</v>
      </c>
      <c r="J26" s="41">
        <v>0.95</v>
      </c>
      <c r="K26" s="26">
        <v>4</v>
      </c>
      <c r="L26" s="10"/>
      <c r="M26" s="12"/>
    </row>
    <row r="27" ht="28" customHeight="1" spans="1:13">
      <c r="A27" s="16"/>
      <c r="B27" s="26"/>
      <c r="C27" s="26"/>
      <c r="D27" s="23" t="s">
        <v>70</v>
      </c>
      <c r="E27" s="24"/>
      <c r="F27" s="24"/>
      <c r="G27" s="25"/>
      <c r="H27" s="26">
        <v>6</v>
      </c>
      <c r="I27" s="40" t="s">
        <v>69</v>
      </c>
      <c r="J27" s="41">
        <v>0.95</v>
      </c>
      <c r="K27" s="26">
        <v>6</v>
      </c>
      <c r="L27" s="10"/>
      <c r="M27" s="12"/>
    </row>
    <row r="28" ht="13.5" spans="1:13">
      <c r="A28" s="34" t="s">
        <v>71</v>
      </c>
      <c r="B28" s="34"/>
      <c r="C28" s="34"/>
      <c r="D28" s="34"/>
      <c r="E28" s="34"/>
      <c r="F28" s="34"/>
      <c r="G28" s="34"/>
      <c r="H28" s="34">
        <v>100</v>
      </c>
      <c r="I28" s="34"/>
      <c r="J28" s="34"/>
      <c r="K28" s="47">
        <f>SUM(K13:K27)+M7</f>
        <v>99.6975354285714</v>
      </c>
      <c r="L28" s="10"/>
      <c r="M28" s="12"/>
    </row>
    <row r="29" ht="13.5" spans="1:13">
      <c r="A29" s="35" t="s">
        <v>72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ht="13.5" spans="1:13">
      <c r="A30" s="36" t="s">
        <v>73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ht="13.5" spans="1:13">
      <c r="A31" s="36" t="s">
        <v>74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</sheetData>
  <mergeCells count="69">
    <mergeCell ref="A2:M2"/>
    <mergeCell ref="A3:M3"/>
    <mergeCell ref="A4:C4"/>
    <mergeCell ref="D4:H4"/>
    <mergeCell ref="J4:M4"/>
    <mergeCell ref="A5:C5"/>
    <mergeCell ref="D5:H5"/>
    <mergeCell ref="J5:M5"/>
    <mergeCell ref="E6:H6"/>
    <mergeCell ref="I6:J6"/>
    <mergeCell ref="E7:H7"/>
    <mergeCell ref="I7:J7"/>
    <mergeCell ref="E8:H8"/>
    <mergeCell ref="I8:J8"/>
    <mergeCell ref="E9:H9"/>
    <mergeCell ref="I9:J9"/>
    <mergeCell ref="B10:H10"/>
    <mergeCell ref="I10:M10"/>
    <mergeCell ref="B11:H11"/>
    <mergeCell ref="I11:M11"/>
    <mergeCell ref="D12:G12"/>
    <mergeCell ref="L12:M12"/>
    <mergeCell ref="D13:G13"/>
    <mergeCell ref="L13:M13"/>
    <mergeCell ref="D14:G14"/>
    <mergeCell ref="L14:M14"/>
    <mergeCell ref="D15:G15"/>
    <mergeCell ref="L15:M15"/>
    <mergeCell ref="D16:G16"/>
    <mergeCell ref="L16:M16"/>
    <mergeCell ref="D17:G17"/>
    <mergeCell ref="L17:M17"/>
    <mergeCell ref="D18:G18"/>
    <mergeCell ref="L18:M18"/>
    <mergeCell ref="D19:G19"/>
    <mergeCell ref="L19:M19"/>
    <mergeCell ref="D20:G20"/>
    <mergeCell ref="L20:M20"/>
    <mergeCell ref="D21:G21"/>
    <mergeCell ref="L21:M21"/>
    <mergeCell ref="D22:G22"/>
    <mergeCell ref="L22:M22"/>
    <mergeCell ref="D23:G23"/>
    <mergeCell ref="L23:M23"/>
    <mergeCell ref="D24:G24"/>
    <mergeCell ref="L24:M24"/>
    <mergeCell ref="D25:G25"/>
    <mergeCell ref="D26:G26"/>
    <mergeCell ref="L26:M26"/>
    <mergeCell ref="D27:G27"/>
    <mergeCell ref="L27:M27"/>
    <mergeCell ref="A28:G28"/>
    <mergeCell ref="I28:J28"/>
    <mergeCell ref="L28:M28"/>
    <mergeCell ref="A29:M29"/>
    <mergeCell ref="A30:M30"/>
    <mergeCell ref="A31:M31"/>
    <mergeCell ref="A10:A11"/>
    <mergeCell ref="A12:A27"/>
    <mergeCell ref="B13:B20"/>
    <mergeCell ref="B21:B25"/>
    <mergeCell ref="B26:B27"/>
    <mergeCell ref="C13:C14"/>
    <mergeCell ref="C16:C18"/>
    <mergeCell ref="C19:C20"/>
    <mergeCell ref="C22:C23"/>
    <mergeCell ref="C24:C25"/>
    <mergeCell ref="C26:C27"/>
    <mergeCell ref="A6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2021-10-20T03:15:36Z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  <property fmtid="{D5CDD505-2E9C-101B-9397-08002B2CF9AE}" pid="3" name="ICV">
    <vt:lpwstr>D0BDBA99EABE4B9F98C8AEA9B55D6438</vt:lpwstr>
  </property>
</Properties>
</file>