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Sheet1!$A$4:$M$37</definedName>
    <definedName name="_xlnm.Print_Titles" localSheetId="0">Sheet1!#REF!</definedName>
    <definedName name="_xlnm.Print_Area" localSheetId="0">Sheet1!$A$1:$M$42</definedName>
  </definedNames>
  <calcPr calcId="144525" concurrentCalc="0"/>
</workbook>
</file>

<file path=xl/sharedStrings.xml><?xml version="1.0" encoding="utf-8"?>
<sst xmlns="http://schemas.openxmlformats.org/spreadsheetml/2006/main" count="237" uniqueCount="120">
  <si>
    <t>阿克陶县2020年产业项目进度表（4.16）</t>
  </si>
  <si>
    <t>说明：农业农村局共有项目32个，其中前期工作3个（挂网1个，种植业2个），正在实施22个，已完工7个。</t>
  </si>
  <si>
    <t>注：1.项目进度和资金拨付进度填写百分比（前期除外）2.具体进展填写项目当前建设内容（只要未开工建设均为前期，并标明正在开展哪些前期工作）</t>
  </si>
  <si>
    <t>序号</t>
  </si>
  <si>
    <t>项目名称</t>
  </si>
  <si>
    <t>建设地点</t>
  </si>
  <si>
    <t>建设规模及内容</t>
  </si>
  <si>
    <t>项目总
投资
（万元）</t>
  </si>
  <si>
    <t>中标价（万元）</t>
  </si>
  <si>
    <t>责任部门</t>
  </si>
  <si>
    <t>部门
负责人</t>
  </si>
  <si>
    <t>县分管
领导</t>
  </si>
  <si>
    <t>项目
进度</t>
  </si>
  <si>
    <t>资金
拨付</t>
  </si>
  <si>
    <t>拨付金额（万元）</t>
  </si>
  <si>
    <t>具体
进展</t>
  </si>
  <si>
    <t>苗木培育实验基地建设项目</t>
  </si>
  <si>
    <t>皮拉勒乡依也勒干村</t>
  </si>
  <si>
    <t>皮拉勒乡依也勒干村苗木培育基地98.75亩。土方工程：外调土方回填52742立方米并填土平整，恢复耕地79亩，打造规模化苗木地；电力工程：架设10kv电力线150米、380v电力线480米、电联线59米，安装变压器1台（50千瓦）、总配电箱1台及附属电力设备1套；实验室（包括实验室、储药房、配药房等）建筑面积298.7平米；温室大棚4座、每座802.75平米；供水及排水系统（含化粪池）；围栏208米；引水渠124米。项目总投资295万元。</t>
  </si>
  <si>
    <t>农业农村局</t>
  </si>
  <si>
    <t>刘晓宗</t>
  </si>
  <si>
    <t>吴建标</t>
  </si>
  <si>
    <t>目前完工95%。已完成79亩耕地恢复，农户可使用。建好实验室（包括实验室、储药房、配药房等）建筑面积298.7平米，已组装好温室大棚4座内架，外架正在安装。</t>
  </si>
  <si>
    <t>低产田改造
项目</t>
  </si>
  <si>
    <t>玉麦乡恰格尔村</t>
  </si>
  <si>
    <t>土地平整700亩，（包括土地平整、开挖疏浚渠道、清废及挖树根运走、激光平地、田间道、机耕道、林带等），土方开挖22.41万m³，土方回填22.41万m³；新建2条斗渠1020m，均为梯形土渠；新建5条机耕路共长2980m；以及配套设施建筑物16座，其中节制分水闸4座、跌水建筑9座、陡坡建筑1座、盖板涵洞桥2座。</t>
  </si>
  <si>
    <t>巴仁乡加依村、吐尔村、阔洪其村、古勒巴格村</t>
  </si>
  <si>
    <t>土地平整合计2995亩及渠系配套，主要建设内容：渠系、机耕道、桥涵、闸口等配套设施，总投资909.16万元。1、加依村2、6小队760亩土地平整及渠系配套，投资160万元。2、吐尔村1小队的880亩土地平整及渠系配套，投资274.16万元。3、阔洪其村1170亩土地进行整合，含配套水渠闸口，预计总投资395万元。4、古勒巴格村185亩土地平整及渠系配套，投资80万元。</t>
  </si>
  <si>
    <t>1.加依村进度90%。2.吐尔村进度70%。3.古勒巴格村进度85%。4.阔洪其村进度75%。</t>
  </si>
  <si>
    <t>喀热开其克乡
比纳木村</t>
  </si>
  <si>
    <t>比纳木村1230亩土地平整及渠系配套，主要建设内容：渠系、机耕道、桥涵、闸口等配套设施，计划总投资399万元</t>
  </si>
  <si>
    <t>低质农田提质增收</t>
  </si>
  <si>
    <t>皮拉勒乡依克其来村、拜什铁热克村、乌尊拉村、喀拉苏村</t>
  </si>
  <si>
    <t>皮拉勒乡土地平整合计7303亩，主要建设内容：渠系、机耕道、桥涵、闸口等配套设施，总投资1920万元。其中：1、依克其来村低质土地整治1374亩，投资280万元。2、拜什铁热克村低质土地整治2755亩，投资586万元。3、乌尊拉村低质土地整治2234亩，投资424万元。4、喀拉苏村低质土地整治940亩，投资225万元。</t>
  </si>
  <si>
    <t>1.依克其来村进度75 %。2.拜什铁热克村进度80 %。3.乌尊拉村进度80 %。4.喀拉苏村进度 85%。</t>
  </si>
  <si>
    <t>阿克陶镇拱拜提艾日克村</t>
  </si>
  <si>
    <t>拱拜提艾日克村土地平整315亩及渠系配套，主要建设：渠系、机耕道、桥涵、闸口等，项目总投资180万元。</t>
  </si>
  <si>
    <t>加马铁热克乡赛克孜艾日克村、阔纳霍伊拉村</t>
  </si>
  <si>
    <t>加马铁热克乡低质土地整治1785亩，主要建设内容：渠系、机耕道、桥涵、闸口等配套设施，总投资470万元，其中：1.赛克孜艾日克村910亩、投资225万元2.阔纳霍伊拉村875亩，投资245万元。</t>
  </si>
  <si>
    <t>1.赛克孜艾日克村完成70%。
2.阔纳霍依拉村完成80%。</t>
  </si>
  <si>
    <t>克孜勒陶乡塔木村</t>
  </si>
  <si>
    <t>在塔木村低质土地整治541.5亩，主要建设内容：渠系、机耕道、桥涵、闸口等配套设施，总投资171.38万。</t>
  </si>
  <si>
    <t>皮拉勒乡恰尔巴格村</t>
  </si>
  <si>
    <t>恰尔巴格村低质土地整治1893亩，配套渠系、机耕道、桥涵、闸口等设施，投资405万元。</t>
  </si>
  <si>
    <t>皮拉勒乡霍依阿勒迪村</t>
  </si>
  <si>
    <t>新建防渗水渠445米，建筑物11座，计划投资39万元。</t>
  </si>
  <si>
    <t>已验收</t>
  </si>
  <si>
    <t>阿克陶镇诺库其艾日克村</t>
  </si>
  <si>
    <t>诺库其艾日克村土地平整390亩及渠系配套，主要建设：渠系、机耕道、桥涵、闸口等，项目总投资90万元。</t>
  </si>
  <si>
    <t>已完工</t>
  </si>
  <si>
    <t xml:space="preserve">
玉麦乡玉麦村、英阿依马克村、阿勒吞其村、阿玛希村、喀什艾日克村、霍伊拉艾日克村
</t>
  </si>
  <si>
    <t>玉麦乡低质土地整治建设项目9004亩，主要建设内容：渠系、机耕道、桥涵、闸口等配套设施，投资2225万元，其中：1、玉麦村2125亩，投资500万元；2、英阿依马克村950亩，投资250万元；3、阿勒吞其村777亩，投资175万元；4、阿玛希村2128亩，投资500万元；5、喀什艾日克村1619亩，投资300万元；6、霍伊拉艾日克村1405亩，投资500万元。</t>
  </si>
  <si>
    <t>1.玉麦村完成初验。
2.英阿依玛克村已验收。3.阿勒吞其村完工待验。4.阿玛西村已验收。
5.喀什艾日克村进度85%。6.霍依拉艾日克村已验收</t>
  </si>
  <si>
    <t>巴仁乡吐尔村</t>
  </si>
  <si>
    <t>巴仁乡低质土地整治建设项目236亩，主要建设内容：渠系、机耕道、桥涵、闸口等配套设施，投资125万元，其中：1、吐尔村236亩，投资125万元。</t>
  </si>
  <si>
    <t>皮拉勒乡
拜什铁热克村、皮拉力村、依也勒干村、塔孜勒克村、阔苏拉村、敦都热村、霍依阿勒迪村、帕拉其村、恰尔巴克村</t>
  </si>
  <si>
    <t>皮拉勒乡低质土地整治建设项目20509亩，主要建设内容：渠系、机耕道、桥涵、闸口等配套设施，投资4335万元，其中：1、拜什铁热克村1955亩，总投资418万元；2、皮拉力村904亩，投资183.65万元；3、依也勒干村850亩，投资249.35万元；4、塔孜勒克村3980亩，投资956万元；5、阔苏拉村4833亩，投资960万元；6、敦都热村3080亩，投资600万元；7、霍依阿勒迪村1092亩，投资238.15万元；8、帕拉其村975亩，投资140万元；9、恰尔巴克村2840亩，投资590万元。</t>
  </si>
  <si>
    <t>1.塔孜勒克村95%。
2.恰尔巴格村97%
3.库苏拉村已验收
4.帕拉其村已验收
5.拜什铁列克村已验收
6.墩都热村已验收。
7.皮拉勒村已验收
8.依也勒干村已验收。
9.霍依拉阿勒迪村，已验收。</t>
  </si>
  <si>
    <t xml:space="preserve">
加马铁热克乡乌科买里村、赛克孜艾日克村
</t>
  </si>
  <si>
    <t>加马铁热克乡低质土地整治建设项目2701亩，主要建设内容：渠系、机耕道、桥涵、闸口等配套设施，投资627万元，其中：投资627万元，其中：1、乌科买里村855亩，投资150万元；2、赛克孜艾日克村1846亩，投资477万元。</t>
  </si>
  <si>
    <t>1.乌克麦里村已审计。
2.賽克孜艾日克村已审计。</t>
  </si>
  <si>
    <t>玉麦乡霍伊拉艾日克村</t>
  </si>
  <si>
    <t>土地平整425亩，（包括土地平整、开挖疏浚渠道、清废及挖树根运走、激光平地、田间道、机耕道、林带等），土方开挖13.02万m³，土方回填13.02万m³；新建1条斗渠1020m，均为梯形土渠；新建7条机耕路共长3480m；以及配套设施建筑物12座，其中节制分水闸6座，陡坡建筑2座、盖板涵洞桥4座。</t>
  </si>
  <si>
    <t>高效节水灌溉</t>
  </si>
  <si>
    <t>加马铁热克乡
巴格拉村，阔什铁热克村，喀什博依村，阔那霍依拉村</t>
  </si>
  <si>
    <t>加马铁热克乡高效节水灌溉6572.5亩，总投资1150.53万元，节约水肥，降低成本，提高产量。项目分布：巴格拉村、喀什博依村、阔那霍依拉村。建设内容：1、水源：机井配套300QJ200-60和300QJ2 00-40潜水泵13台，变压器（S11-80KVA/10KV）13套，变频器（55kw）13套，全自动反冲洗网式过滤器（100目，200m3/h）共13套，施肥罐（200L）13套， 380V配电线3.9km。2、田间管网系统安装：地埋管道（直径250mm～63mm）安装总长度72.21km，地面PE软管（直径110mm）安装长度35.449km ，地面滴灌管（16-0.3-2.4）安装长度7680.66km，管理房13座，260m2，阀门井105座，排水井110座，土方总开挖82203m3，土方总回填82204m3。</t>
  </si>
  <si>
    <t>1.加马铁热克巴格村，喀什博依村挖机5台，工人13人安装管子8共公里总工程量65% 2、阔纳霍依村8人，机械2台，管沟回填14公里，管道安装完成14公里，管理房建设进度95%工程总进度90%</t>
  </si>
  <si>
    <t>皮拉勒乡帕拉其村、苏鲁克村、拜什铁热克村、团结村、琼巴什村、依克其来村</t>
  </si>
  <si>
    <t>皮拉勒乡新建滴灌8484亩，滴灌设施及管网铺设等，总投资1323万元，节约水肥，降低成本，提高产量。其中：1、帕拉其村361亩；2、苏鲁克村1250亩；3、拜什铁热克村2349.15亩；4、团结村3739.65亩；5、琼巴什村485亩；6、依克其来村300亩。</t>
  </si>
  <si>
    <t>开挖28000米，管道安装完成17000，挖机8台，人员30,。</t>
  </si>
  <si>
    <t>玉麦乡阿勒吞其村、喀什艾日克村</t>
  </si>
  <si>
    <t>玉麦乡实施高效节水滴灌项目2977.82亩，滴灌设施及管网铺设等，总投资572万元，节约水肥，降低成本，提高产量。其中：1、阿勒吞其村502.22亩；2、喀什艾日克村2475.6亩。</t>
  </si>
  <si>
    <r>
      <rPr>
        <b/>
        <sz val="9"/>
        <rFont val="宋体"/>
        <charset val="134"/>
        <scheme val="major"/>
      </rPr>
      <t>1、</t>
    </r>
    <r>
      <rPr>
        <sz val="9"/>
        <rFont val="宋体"/>
        <charset val="134"/>
        <scheme val="major"/>
      </rPr>
      <t xml:space="preserve">阿勒吞气村总长6.7公里，已安装完成6.4公里进场钢管84米 进场15人，机械7台。 </t>
    </r>
    <r>
      <rPr>
        <b/>
        <sz val="9"/>
        <rFont val="宋体"/>
        <charset val="134"/>
        <scheme val="major"/>
      </rPr>
      <t>2</t>
    </r>
    <r>
      <rPr>
        <sz val="9"/>
        <rFont val="宋体"/>
        <charset val="134"/>
        <scheme val="major"/>
      </rPr>
      <t>、喀什艾日克村开挖管沟15.5公里拖拉机一辆，管子进场6.2公里。</t>
    </r>
  </si>
  <si>
    <t>托尔塔依农场布尔其生产队</t>
  </si>
  <si>
    <t>新建936亩，首部配套及安装，田间灌溉管网布置等。</t>
  </si>
  <si>
    <t>完工40%，进场14人，机械3台。</t>
  </si>
  <si>
    <t>香菇拱棚建建设项目</t>
  </si>
  <si>
    <t>玉麦乡：阿勒吞其村、库尼萨克村；皮拉勒乡：阿克提其村、阿克土村、塔孜勒克村、英巴格村；巴仁乡：巴仁村、汗铁列克村、也勒干村、墩瓦格村、库木村</t>
  </si>
  <si>
    <t>项目总投资2053.92万元；1.入户拱棚594座，钢构结构，结构尺寸为长×宽=18m×7m，每座香菇拱棚内设置4座香菇捧骨架,外部设置遮阳网，投资1888.92万元，户均补助3.18万元（拱棚2.43万元，菌棒每户3000棒，每棒补贴2.5元，户均补贴7500元）；其中：玉麦乡80座（阿勒吞其村40座，库尼萨克村40座）；皮拉力乡204座(阿克提其村57座，阿克土村50座、塔孜勒克村34座、英巴格村63座)；巴仁乡310座（巴仁村50座,汗铁列克村60座,也勒干村100座、墩瓦格村50座、库木村50座）；2.对2019年实施的239户50万菌棒予以补助，每棒补助2.5元，小计125万元；3.香菇生产水、电配套工程35万元，拱棚设计费5万元，小计40万元。项目依托龙头企业带动，以基地建设、合作社经营模式实施香菇种植.</t>
  </si>
  <si>
    <t>已建成拱棚417座。菌棒生产119万棒。</t>
  </si>
  <si>
    <t>特色水晶瓜
种植</t>
  </si>
  <si>
    <t>皮拉勒乡乌尊拉村</t>
  </si>
  <si>
    <t>皮拉勒乡乌新尊拉村种植特色水晶瓜600亩，每亩补助500元，投资30万元。依托合作社带动建档立卡贫困户受益</t>
  </si>
  <si>
    <t>正在落实地块，筹备种子、化肥、农药等农资。项目乡现提出要变更种植内容，正在按程序向县扶贫办提交报告。</t>
  </si>
  <si>
    <t>胡萝卜种植
项目</t>
  </si>
  <si>
    <t>皮拉勒乡帕拉其村</t>
  </si>
  <si>
    <t>皮拉勒乡帕拉其村种胡萝卜200亩，每亩补助300元，投资6万元；以合作社带动建档立卡贫困户受益。</t>
  </si>
  <si>
    <t>前期</t>
  </si>
  <si>
    <t>特色种植</t>
  </si>
  <si>
    <t>皮拉勒乡依也勒干村对250亩土地流转承包，由10户贫困户承包经营管理，种植经济作物，每亩补助300元，总投资7.5万元。（补助到户）</t>
  </si>
  <si>
    <t>开始实施。总进度30%</t>
  </si>
  <si>
    <t>香菇示范园附属配套工程</t>
  </si>
  <si>
    <t>巴仁乡库尔干村、也勒干村</t>
  </si>
  <si>
    <t>巴仁乡建香菇园附属配套工程项目建设，计划总投资350万元，其中库尔干村计划投资200万元，也勒干村计划投资150万元。建设内容：1、通水，也勒干村新建水管道1500M，拱棚内架设喷灌，计划投资45万元；库尔干村新建水管道2000M，拱棚内架设喷灌，计划投资60万元。2、通路，也勒干村修建硬化路面500M，计划投资35万元；库尔干村修建硬化路面1500M，计划投资105万元。3、通电，也勒干村为100座拱棚通电，计划投资15万元；库尔干村为260座棚通电，计划投资26万元。4、其他附属设施，也勒干村计划投资55万元，库尔干村计划投资9万元。</t>
  </si>
  <si>
    <t>正在实施</t>
  </si>
  <si>
    <t>食药用真菌工厂、研发中心设备购置及配套附属设施建设项目</t>
  </si>
  <si>
    <t>1、（1）菌菇房设备168.16万；（2）食用菌生产设备416.99万元，总计：585.15万。
2、新建10座双层香菇大棚，每座大棚占地400㎡大棚总计：4000㎡*200元/平方=80万；购置4000m香菇摆放架，总计：4000m*180元/m=72元；10座香菇大棚温控、加温喷淋设施，计8万元；集中采购12万棒香菇菌棒进行示范种植，计12万棒*6元/棒=72万元，合计总投资232万元。
3、购20吨水压力罐及配套设施，合计5万元；1000千伏安变压器及高压线路、配套电线杆、电缆设施，合计85万元；路面硬化3200㎡，130元/㎡,合计41.6万元；铁栏围墙800米，每米350元，合计28万元。总投资：159.6万元。</t>
  </si>
  <si>
    <t>已建成：1800平方生产厂房；600平方保鲜库、33间出菇房及880平方库基础；430平方办公区；50平方门卫房；100平方公共卫生间。</t>
  </si>
  <si>
    <t>菜窖建设</t>
  </si>
  <si>
    <t>喀热开其克乡比纳木村</t>
  </si>
  <si>
    <t>新建地下菜窖1座及附属配套，占地400平方米（砖混结构高度4米）。项目主要用于蔬菜等经济作物的存储，出租壮大村集体经济收入，项目总投资150万元。</t>
  </si>
  <si>
    <t>复工12人,开始做基础钢筋。</t>
  </si>
  <si>
    <t>农用机械设备采购项目</t>
  </si>
  <si>
    <t>巴仁乡萨依巴格村</t>
  </si>
  <si>
    <t>巴仁乡萨依巴格村采购1204拖拉机1台（带车厢）,匹配旋耕机1套、犁1套；604拖拉机加车厢3台（带车厢）,各匹配旋耕机、犁1套；打包机1台。总计投资87万元，主要由合作社经营，增加集体经济收入。</t>
  </si>
  <si>
    <t>4月7日完成验收。</t>
  </si>
  <si>
    <t>丝路佳苑</t>
  </si>
  <si>
    <t>巴仁乡汗铁列克搬迁点（丝路佳苑）购置插秧机6台、1504大型拖拉机1台、水田轮胎一套、旋耕机1台、6铧翻转犁1台、454拖拉机1台、水田轮施式肥机1台、割草机2台、液压翻斗1台（配404拖拉机），总计资金143万元，主要由合作社经营，增加集体经济收入。</t>
  </si>
  <si>
    <t>正在备货</t>
  </si>
  <si>
    <t>托尔塔依农场</t>
  </si>
  <si>
    <t>地膜回收机2台，拖拉机2辆，秸秆粉碎机2台，拖拉机板车1辆。</t>
  </si>
  <si>
    <t>4月14日验收</t>
  </si>
  <si>
    <t>庭院经济建设项目</t>
  </si>
  <si>
    <t>加马铁热克乡
乌科买里村、巴仁乡也勒干村、加依村</t>
  </si>
  <si>
    <t>实施庭院经济143户，每户补助1万元，总投资143万元，其中：加马铁热克乡乌科买里村实施庭院经济20户，合计20万。巴仁乡也勒干村63户、加依村60户,合计123万元。</t>
  </si>
  <si>
    <t>巴仁乡“三区分离”完工70%；加马铁力克乡20户贫困户已采购羊35只、牛6头、毛驴2头。</t>
  </si>
  <si>
    <t>新建302座蔬菜大棚项目</t>
  </si>
  <si>
    <t>毛大湾</t>
  </si>
  <si>
    <t>建设302座蔬菜大棚，总投资8700万。</t>
  </si>
  <si>
    <t>4月21号开标。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</si>
</sst>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b/>
      <sz val="10"/>
      <name val="宋体"/>
      <charset val="134"/>
      <scheme val="major"/>
    </font>
    <font>
      <sz val="9"/>
      <name val="宋体"/>
      <charset val="134"/>
      <scheme val="major"/>
    </font>
    <font>
      <sz val="8"/>
      <name val="宋体"/>
      <charset val="134"/>
      <scheme val="major"/>
    </font>
    <font>
      <sz val="10"/>
      <color rgb="FFFF0000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ajor"/>
    </font>
    <font>
      <sz val="9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0" fillId="15" borderId="6" applyNumberFormat="0" applyFon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_自治区下达塔城2007年财政扶贫资金项目下达计划表－1048万元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view="pageBreakPreview" zoomScaleNormal="100" zoomScaleSheetLayoutView="100" topLeftCell="A31" workbookViewId="0">
      <selection activeCell="L38" sqref="L38"/>
    </sheetView>
  </sheetViews>
  <sheetFormatPr defaultColWidth="9" defaultRowHeight="13.5"/>
  <cols>
    <col min="1" max="1" width="5.10833333333333" style="5" customWidth="1"/>
    <col min="2" max="2" width="12" style="6" customWidth="1"/>
    <col min="3" max="3" width="19.6333333333333" style="5" customWidth="1"/>
    <col min="4" max="4" width="53.75" style="5" customWidth="1"/>
    <col min="5" max="5" width="9" style="5" customWidth="1"/>
    <col min="6" max="6" width="10" style="7" customWidth="1"/>
    <col min="7" max="7" width="6.44166666666667" style="5" customWidth="1"/>
    <col min="8" max="9" width="9.33333333333333" style="5" customWidth="1"/>
    <col min="10" max="11" width="6.55833333333333" style="5" customWidth="1"/>
    <col min="12" max="12" width="12.5" style="8" customWidth="1"/>
    <col min="13" max="13" width="20" style="9" customWidth="1"/>
    <col min="14" max="16384" width="9" style="5"/>
  </cols>
  <sheetData>
    <row r="1" s="1" customFormat="1" ht="28" customHeight="1" spans="1:13">
      <c r="A1" s="10" t="s">
        <v>0</v>
      </c>
      <c r="B1" s="10"/>
      <c r="C1" s="10"/>
      <c r="D1" s="10"/>
      <c r="E1" s="10"/>
      <c r="F1" s="11"/>
      <c r="G1" s="10"/>
      <c r="H1" s="10"/>
      <c r="I1" s="10"/>
      <c r="J1" s="10"/>
      <c r="K1" s="10"/>
      <c r="L1" s="10"/>
      <c r="M1" s="10"/>
    </row>
    <row r="2" s="1" customFormat="1" ht="28" customHeight="1" spans="1:13">
      <c r="A2" s="12" t="s">
        <v>1</v>
      </c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</row>
    <row r="3" s="2" customFormat="1" ht="22" customHeight="1" spans="1:13">
      <c r="A3" s="14" t="s">
        <v>2</v>
      </c>
      <c r="B3" s="14"/>
      <c r="C3" s="14"/>
      <c r="D3" s="14"/>
      <c r="E3" s="14"/>
      <c r="F3" s="15"/>
      <c r="G3" s="14"/>
      <c r="H3" s="14"/>
      <c r="I3" s="14"/>
      <c r="J3" s="14"/>
      <c r="K3" s="14"/>
      <c r="L3" s="14"/>
      <c r="M3" s="14"/>
    </row>
    <row r="4" s="3" customFormat="1" ht="42" customHeight="1" spans="1:13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7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</row>
    <row r="5" s="3" customFormat="1" ht="81" customHeight="1" spans="1:13">
      <c r="A5" s="18">
        <v>1</v>
      </c>
      <c r="B5" s="18" t="s">
        <v>16</v>
      </c>
      <c r="C5" s="18" t="s">
        <v>17</v>
      </c>
      <c r="D5" s="19" t="s">
        <v>18</v>
      </c>
      <c r="E5" s="18">
        <v>295</v>
      </c>
      <c r="F5" s="18">
        <v>285.2006</v>
      </c>
      <c r="G5" s="18" t="s">
        <v>19</v>
      </c>
      <c r="H5" s="18" t="s">
        <v>20</v>
      </c>
      <c r="I5" s="18" t="s">
        <v>21</v>
      </c>
      <c r="J5" s="39">
        <v>0.95</v>
      </c>
      <c r="K5" s="39">
        <v>0.6</v>
      </c>
      <c r="L5" s="40">
        <v>171.120374</v>
      </c>
      <c r="M5" s="19" t="s">
        <v>22</v>
      </c>
    </row>
    <row r="6" s="3" customFormat="1" ht="66" customHeight="1" spans="1:13">
      <c r="A6" s="18">
        <v>2</v>
      </c>
      <c r="B6" s="18" t="s">
        <v>23</v>
      </c>
      <c r="C6" s="18" t="s">
        <v>24</v>
      </c>
      <c r="D6" s="19" t="s">
        <v>25</v>
      </c>
      <c r="E6" s="18">
        <v>180</v>
      </c>
      <c r="F6" s="18">
        <v>179.4987</v>
      </c>
      <c r="G6" s="18" t="s">
        <v>19</v>
      </c>
      <c r="H6" s="18" t="s">
        <v>20</v>
      </c>
      <c r="I6" s="18" t="s">
        <v>21</v>
      </c>
      <c r="J6" s="39">
        <v>0.85</v>
      </c>
      <c r="K6" s="39">
        <v>0.5</v>
      </c>
      <c r="L6" s="40">
        <v>85.87</v>
      </c>
      <c r="M6" s="19"/>
    </row>
    <row r="7" s="3" customFormat="1" ht="78" customHeight="1" spans="1:13">
      <c r="A7" s="18">
        <v>3</v>
      </c>
      <c r="B7" s="18" t="s">
        <v>23</v>
      </c>
      <c r="C7" s="18" t="s">
        <v>26</v>
      </c>
      <c r="D7" s="19" t="s">
        <v>27</v>
      </c>
      <c r="E7" s="18">
        <v>909.16</v>
      </c>
      <c r="F7" s="18">
        <v>893.094</v>
      </c>
      <c r="G7" s="18" t="s">
        <v>19</v>
      </c>
      <c r="H7" s="18" t="s">
        <v>20</v>
      </c>
      <c r="I7" s="18" t="s">
        <v>21</v>
      </c>
      <c r="J7" s="39">
        <v>0.82</v>
      </c>
      <c r="K7" s="39">
        <v>0.3</v>
      </c>
      <c r="L7" s="40">
        <v>356.6</v>
      </c>
      <c r="M7" s="19" t="s">
        <v>28</v>
      </c>
    </row>
    <row r="8" s="3" customFormat="1" ht="42" customHeight="1" spans="1:13">
      <c r="A8" s="18">
        <v>4</v>
      </c>
      <c r="B8" s="18" t="s">
        <v>23</v>
      </c>
      <c r="C8" s="18" t="s">
        <v>29</v>
      </c>
      <c r="D8" s="19" t="s">
        <v>30</v>
      </c>
      <c r="E8" s="18">
        <v>399</v>
      </c>
      <c r="F8" s="18">
        <v>397.8404</v>
      </c>
      <c r="G8" s="18" t="s">
        <v>19</v>
      </c>
      <c r="H8" s="18" t="s">
        <v>20</v>
      </c>
      <c r="I8" s="18" t="s">
        <v>21</v>
      </c>
      <c r="J8" s="39">
        <v>0.95</v>
      </c>
      <c r="K8" s="39">
        <v>0.3</v>
      </c>
      <c r="L8" s="40">
        <v>297.4</v>
      </c>
      <c r="M8" s="19"/>
    </row>
    <row r="9" s="3" customFormat="1" ht="60" customHeight="1" spans="1:13">
      <c r="A9" s="18">
        <v>5</v>
      </c>
      <c r="B9" s="18" t="s">
        <v>31</v>
      </c>
      <c r="C9" s="18" t="s">
        <v>32</v>
      </c>
      <c r="D9" s="19" t="s">
        <v>33</v>
      </c>
      <c r="E9" s="18">
        <v>1515</v>
      </c>
      <c r="F9" s="18">
        <v>1488.7176</v>
      </c>
      <c r="G9" s="18" t="s">
        <v>19</v>
      </c>
      <c r="H9" s="18" t="s">
        <v>20</v>
      </c>
      <c r="I9" s="18" t="s">
        <v>21</v>
      </c>
      <c r="J9" s="39">
        <v>0.83</v>
      </c>
      <c r="K9" s="39">
        <v>0.3</v>
      </c>
      <c r="L9" s="40">
        <v>744.29</v>
      </c>
      <c r="M9" s="19" t="s">
        <v>34</v>
      </c>
    </row>
    <row r="10" s="3" customFormat="1" ht="42" customHeight="1" spans="1:13">
      <c r="A10" s="18">
        <v>6</v>
      </c>
      <c r="B10" s="18" t="s">
        <v>23</v>
      </c>
      <c r="C10" s="18" t="s">
        <v>35</v>
      </c>
      <c r="D10" s="19" t="s">
        <v>36</v>
      </c>
      <c r="E10" s="18">
        <v>180</v>
      </c>
      <c r="F10" s="18">
        <v>177.2227</v>
      </c>
      <c r="G10" s="18" t="s">
        <v>19</v>
      </c>
      <c r="H10" s="18" t="s">
        <v>20</v>
      </c>
      <c r="I10" s="18" t="s">
        <v>21</v>
      </c>
      <c r="J10" s="39">
        <v>0.95</v>
      </c>
      <c r="K10" s="39">
        <v>0.3</v>
      </c>
      <c r="L10" s="40">
        <v>84.75</v>
      </c>
      <c r="M10" s="39"/>
    </row>
    <row r="11" s="3" customFormat="1" ht="42" customHeight="1" spans="1:13">
      <c r="A11" s="18">
        <v>7</v>
      </c>
      <c r="B11" s="18" t="s">
        <v>31</v>
      </c>
      <c r="C11" s="18" t="s">
        <v>37</v>
      </c>
      <c r="D11" s="19" t="s">
        <v>38</v>
      </c>
      <c r="E11" s="18">
        <v>470</v>
      </c>
      <c r="F11" s="18">
        <v>453.377</v>
      </c>
      <c r="G11" s="18" t="s">
        <v>19</v>
      </c>
      <c r="H11" s="18" t="s">
        <v>20</v>
      </c>
      <c r="I11" s="18" t="s">
        <v>21</v>
      </c>
      <c r="J11" s="39">
        <v>0.8</v>
      </c>
      <c r="K11" s="39">
        <v>0.3</v>
      </c>
      <c r="L11" s="40">
        <v>177.21</v>
      </c>
      <c r="M11" s="19" t="s">
        <v>39</v>
      </c>
    </row>
    <row r="12" s="3" customFormat="1" ht="42" customHeight="1" spans="1:13">
      <c r="A12" s="18">
        <v>8</v>
      </c>
      <c r="B12" s="18" t="s">
        <v>31</v>
      </c>
      <c r="C12" s="18" t="s">
        <v>40</v>
      </c>
      <c r="D12" s="19" t="s">
        <v>41</v>
      </c>
      <c r="E12" s="18">
        <v>171.38</v>
      </c>
      <c r="F12" s="18">
        <v>170.7154</v>
      </c>
      <c r="G12" s="18" t="s">
        <v>19</v>
      </c>
      <c r="H12" s="18" t="s">
        <v>20</v>
      </c>
      <c r="I12" s="18" t="s">
        <v>21</v>
      </c>
      <c r="J12" s="39">
        <v>0.85</v>
      </c>
      <c r="K12" s="39">
        <v>0.3</v>
      </c>
      <c r="L12" s="40">
        <v>126.8</v>
      </c>
      <c r="M12" s="19"/>
    </row>
    <row r="13" s="3" customFormat="1" ht="42" customHeight="1" spans="1:13">
      <c r="A13" s="18">
        <v>9</v>
      </c>
      <c r="B13" s="18" t="s">
        <v>31</v>
      </c>
      <c r="C13" s="18" t="s">
        <v>42</v>
      </c>
      <c r="D13" s="19" t="s">
        <v>43</v>
      </c>
      <c r="E13" s="18">
        <v>405</v>
      </c>
      <c r="F13" s="18">
        <v>395.1661</v>
      </c>
      <c r="G13" s="18" t="s">
        <v>19</v>
      </c>
      <c r="H13" s="18" t="s">
        <v>20</v>
      </c>
      <c r="I13" s="18" t="s">
        <v>21</v>
      </c>
      <c r="J13" s="39">
        <v>0.88</v>
      </c>
      <c r="K13" s="39">
        <v>0.3</v>
      </c>
      <c r="L13" s="40">
        <v>197.51</v>
      </c>
      <c r="M13" s="19"/>
    </row>
    <row r="14" s="3" customFormat="1" ht="42" customHeight="1" spans="1:13">
      <c r="A14" s="18">
        <v>10</v>
      </c>
      <c r="B14" s="18" t="s">
        <v>31</v>
      </c>
      <c r="C14" s="18" t="s">
        <v>44</v>
      </c>
      <c r="D14" s="19" t="s">
        <v>45</v>
      </c>
      <c r="E14" s="18">
        <v>39</v>
      </c>
      <c r="F14" s="18">
        <v>38.6059</v>
      </c>
      <c r="G14" s="18" t="s">
        <v>19</v>
      </c>
      <c r="H14" s="18" t="s">
        <v>20</v>
      </c>
      <c r="I14" s="18" t="s">
        <v>21</v>
      </c>
      <c r="J14" s="39">
        <v>1</v>
      </c>
      <c r="K14" s="39">
        <v>0.3</v>
      </c>
      <c r="L14" s="40">
        <v>11.17</v>
      </c>
      <c r="M14" s="19" t="s">
        <v>46</v>
      </c>
    </row>
    <row r="15" s="3" customFormat="1" ht="42" customHeight="1" spans="1:13">
      <c r="A15" s="18">
        <v>11</v>
      </c>
      <c r="B15" s="18" t="s">
        <v>23</v>
      </c>
      <c r="C15" s="18" t="s">
        <v>47</v>
      </c>
      <c r="D15" s="19" t="s">
        <v>48</v>
      </c>
      <c r="E15" s="18">
        <v>90</v>
      </c>
      <c r="F15" s="18">
        <v>88.3181</v>
      </c>
      <c r="G15" s="18" t="s">
        <v>19</v>
      </c>
      <c r="H15" s="18" t="s">
        <v>20</v>
      </c>
      <c r="I15" s="18" t="s">
        <v>21</v>
      </c>
      <c r="J15" s="39">
        <v>1</v>
      </c>
      <c r="K15" s="39">
        <v>0.3</v>
      </c>
      <c r="L15" s="40">
        <v>68.32</v>
      </c>
      <c r="M15" s="19" t="s">
        <v>49</v>
      </c>
    </row>
    <row r="16" s="3" customFormat="1" ht="73" customHeight="1" spans="1:13">
      <c r="A16" s="18">
        <v>12</v>
      </c>
      <c r="B16" s="18" t="s">
        <v>31</v>
      </c>
      <c r="C16" s="18" t="s">
        <v>50</v>
      </c>
      <c r="D16" s="19" t="s">
        <v>51</v>
      </c>
      <c r="E16" s="18">
        <v>2225</v>
      </c>
      <c r="F16" s="18">
        <v>2186.6731</v>
      </c>
      <c r="G16" s="18" t="s">
        <v>19</v>
      </c>
      <c r="H16" s="18" t="s">
        <v>20</v>
      </c>
      <c r="I16" s="18" t="s">
        <v>21</v>
      </c>
      <c r="J16" s="39">
        <v>0.98</v>
      </c>
      <c r="K16" s="39">
        <v>0.3</v>
      </c>
      <c r="L16" s="40">
        <v>1501.9</v>
      </c>
      <c r="M16" s="19" t="s">
        <v>52</v>
      </c>
    </row>
    <row r="17" s="3" customFormat="1" ht="42" customHeight="1" spans="1:13">
      <c r="A17" s="18">
        <v>13</v>
      </c>
      <c r="B17" s="18" t="s">
        <v>31</v>
      </c>
      <c r="C17" s="18" t="s">
        <v>53</v>
      </c>
      <c r="D17" s="19" t="s">
        <v>54</v>
      </c>
      <c r="E17" s="18">
        <v>125</v>
      </c>
      <c r="F17" s="18">
        <v>122.3264</v>
      </c>
      <c r="G17" s="18" t="s">
        <v>19</v>
      </c>
      <c r="H17" s="18" t="s">
        <v>20</v>
      </c>
      <c r="I17" s="18" t="s">
        <v>21</v>
      </c>
      <c r="J17" s="39">
        <v>1</v>
      </c>
      <c r="K17" s="39">
        <v>0.3</v>
      </c>
      <c r="L17" s="40">
        <v>94.59</v>
      </c>
      <c r="M17" s="19" t="s">
        <v>46</v>
      </c>
    </row>
    <row r="18" s="3" customFormat="1" ht="111" customHeight="1" spans="1:13">
      <c r="A18" s="18">
        <v>14</v>
      </c>
      <c r="B18" s="18" t="s">
        <v>31</v>
      </c>
      <c r="C18" s="18" t="s">
        <v>55</v>
      </c>
      <c r="D18" s="19" t="s">
        <v>56</v>
      </c>
      <c r="E18" s="18">
        <v>4335</v>
      </c>
      <c r="F18" s="18">
        <v>4265.7476</v>
      </c>
      <c r="G18" s="18" t="s">
        <v>19</v>
      </c>
      <c r="H18" s="18" t="s">
        <v>20</v>
      </c>
      <c r="I18" s="18" t="s">
        <v>21</v>
      </c>
      <c r="J18" s="39">
        <v>0.97</v>
      </c>
      <c r="K18" s="39">
        <v>0.3</v>
      </c>
      <c r="L18" s="40">
        <v>3337.95</v>
      </c>
      <c r="M18" s="19" t="s">
        <v>57</v>
      </c>
    </row>
    <row r="19" s="3" customFormat="1" ht="54" customHeight="1" spans="1:13">
      <c r="A19" s="18">
        <v>15</v>
      </c>
      <c r="B19" s="18" t="s">
        <v>31</v>
      </c>
      <c r="C19" s="18" t="s">
        <v>58</v>
      </c>
      <c r="D19" s="19" t="s">
        <v>59</v>
      </c>
      <c r="E19" s="18">
        <v>627</v>
      </c>
      <c r="F19" s="18">
        <v>610.8921</v>
      </c>
      <c r="G19" s="18" t="s">
        <v>19</v>
      </c>
      <c r="H19" s="18" t="s">
        <v>20</v>
      </c>
      <c r="I19" s="18" t="s">
        <v>21</v>
      </c>
      <c r="J19" s="39">
        <v>1</v>
      </c>
      <c r="K19" s="39">
        <v>0.3</v>
      </c>
      <c r="L19" s="40">
        <v>585.15</v>
      </c>
      <c r="M19" s="19" t="s">
        <v>60</v>
      </c>
    </row>
    <row r="20" s="3" customFormat="1" ht="64" customHeight="1" spans="1:13">
      <c r="A20" s="18">
        <v>16</v>
      </c>
      <c r="B20" s="18" t="s">
        <v>23</v>
      </c>
      <c r="C20" s="18" t="s">
        <v>61</v>
      </c>
      <c r="D20" s="19" t="s">
        <v>62</v>
      </c>
      <c r="E20" s="18">
        <v>125</v>
      </c>
      <c r="F20" s="18">
        <v>124.3687</v>
      </c>
      <c r="G20" s="18" t="s">
        <v>19</v>
      </c>
      <c r="H20" s="18" t="s">
        <v>20</v>
      </c>
      <c r="I20" s="18" t="s">
        <v>21</v>
      </c>
      <c r="J20" s="39">
        <v>1</v>
      </c>
      <c r="K20" s="39">
        <v>0.3</v>
      </c>
      <c r="L20" s="40">
        <v>59.48</v>
      </c>
      <c r="M20" s="19" t="s">
        <v>46</v>
      </c>
    </row>
    <row r="21" s="3" customFormat="1" ht="96" customHeight="1" spans="1:13">
      <c r="A21" s="18">
        <v>17</v>
      </c>
      <c r="B21" s="18" t="s">
        <v>63</v>
      </c>
      <c r="C21" s="18" t="s">
        <v>64</v>
      </c>
      <c r="D21" s="20" t="s">
        <v>65</v>
      </c>
      <c r="E21" s="18">
        <v>1150.53</v>
      </c>
      <c r="F21" s="18">
        <v>1091.8945</v>
      </c>
      <c r="G21" s="18" t="s">
        <v>19</v>
      </c>
      <c r="H21" s="18" t="s">
        <v>20</v>
      </c>
      <c r="I21" s="18" t="s">
        <v>21</v>
      </c>
      <c r="J21" s="39">
        <v>0.6</v>
      </c>
      <c r="K21" s="39">
        <v>0.3</v>
      </c>
      <c r="L21" s="40">
        <v>345.9</v>
      </c>
      <c r="M21" s="19" t="s">
        <v>66</v>
      </c>
    </row>
    <row r="22" s="3" customFormat="1" ht="52" customHeight="1" spans="1:13">
      <c r="A22" s="18">
        <v>18</v>
      </c>
      <c r="B22" s="18" t="s">
        <v>63</v>
      </c>
      <c r="C22" s="18" t="s">
        <v>67</v>
      </c>
      <c r="D22" s="19" t="s">
        <v>68</v>
      </c>
      <c r="E22" s="18">
        <v>1323</v>
      </c>
      <c r="F22" s="18">
        <v>1218.4362</v>
      </c>
      <c r="G22" s="18" t="s">
        <v>19</v>
      </c>
      <c r="H22" s="18" t="s">
        <v>20</v>
      </c>
      <c r="I22" s="18" t="s">
        <v>21</v>
      </c>
      <c r="J22" s="39">
        <v>0.65</v>
      </c>
      <c r="K22" s="39">
        <v>0.2</v>
      </c>
      <c r="L22" s="40">
        <v>266.87</v>
      </c>
      <c r="M22" s="19" t="s">
        <v>69</v>
      </c>
    </row>
    <row r="23" s="3" customFormat="1" ht="105" customHeight="1" spans="1:13">
      <c r="A23" s="18">
        <v>19</v>
      </c>
      <c r="B23" s="18" t="s">
        <v>63</v>
      </c>
      <c r="C23" s="18" t="s">
        <v>70</v>
      </c>
      <c r="D23" s="19" t="s">
        <v>71</v>
      </c>
      <c r="E23" s="18">
        <v>572</v>
      </c>
      <c r="F23" s="18">
        <v>500.481717</v>
      </c>
      <c r="G23" s="18" t="s">
        <v>19</v>
      </c>
      <c r="H23" s="18" t="s">
        <v>20</v>
      </c>
      <c r="I23" s="18" t="s">
        <v>21</v>
      </c>
      <c r="J23" s="39">
        <v>0.6</v>
      </c>
      <c r="K23" s="39">
        <v>0.29</v>
      </c>
      <c r="L23" s="40">
        <v>163.08</v>
      </c>
      <c r="M23" s="41" t="s">
        <v>72</v>
      </c>
    </row>
    <row r="24" s="3" customFormat="1" ht="42" customHeight="1" spans="1:13">
      <c r="A24" s="18">
        <v>20</v>
      </c>
      <c r="B24" s="18" t="s">
        <v>63</v>
      </c>
      <c r="C24" s="18" t="s">
        <v>73</v>
      </c>
      <c r="D24" s="19" t="s">
        <v>74</v>
      </c>
      <c r="E24" s="18">
        <v>120</v>
      </c>
      <c r="F24" s="18">
        <v>109.014487</v>
      </c>
      <c r="G24" s="18" t="s">
        <v>19</v>
      </c>
      <c r="H24" s="18" t="s">
        <v>20</v>
      </c>
      <c r="I24" s="18" t="s">
        <v>21</v>
      </c>
      <c r="J24" s="39">
        <v>0.4</v>
      </c>
      <c r="K24" s="39">
        <v>0.3</v>
      </c>
      <c r="L24" s="40">
        <v>32.7043</v>
      </c>
      <c r="M24" s="19" t="s">
        <v>75</v>
      </c>
    </row>
    <row r="25" s="3" customFormat="1" ht="122" customHeight="1" spans="1:13">
      <c r="A25" s="18">
        <v>21</v>
      </c>
      <c r="B25" s="18" t="s">
        <v>76</v>
      </c>
      <c r="C25" s="18" t="s">
        <v>77</v>
      </c>
      <c r="D25" s="18" t="s">
        <v>78</v>
      </c>
      <c r="E25" s="18">
        <v>2053.92</v>
      </c>
      <c r="F25" s="18">
        <v>2053.92</v>
      </c>
      <c r="G25" s="18" t="s">
        <v>19</v>
      </c>
      <c r="H25" s="18" t="s">
        <v>20</v>
      </c>
      <c r="I25" s="18" t="s">
        <v>21</v>
      </c>
      <c r="J25" s="39">
        <v>0.5</v>
      </c>
      <c r="K25" s="39">
        <v>0.51</v>
      </c>
      <c r="L25" s="40">
        <v>1063.2</v>
      </c>
      <c r="M25" s="19" t="s">
        <v>79</v>
      </c>
    </row>
    <row r="26" s="3" customFormat="1" ht="67" customHeight="1" spans="1:13">
      <c r="A26" s="18">
        <v>22</v>
      </c>
      <c r="B26" s="18" t="s">
        <v>80</v>
      </c>
      <c r="C26" s="21" t="s">
        <v>81</v>
      </c>
      <c r="D26" s="22" t="s">
        <v>82</v>
      </c>
      <c r="E26" s="18">
        <v>30</v>
      </c>
      <c r="F26" s="18">
        <v>30</v>
      </c>
      <c r="G26" s="18" t="s">
        <v>19</v>
      </c>
      <c r="H26" s="18" t="s">
        <v>20</v>
      </c>
      <c r="I26" s="18" t="s">
        <v>21</v>
      </c>
      <c r="J26" s="39">
        <v>0.1</v>
      </c>
      <c r="K26" s="18"/>
      <c r="L26" s="40"/>
      <c r="M26" s="19" t="s">
        <v>83</v>
      </c>
    </row>
    <row r="27" s="3" customFormat="1" ht="61" customHeight="1" spans="1:13">
      <c r="A27" s="18">
        <v>23</v>
      </c>
      <c r="B27" s="18" t="s">
        <v>84</v>
      </c>
      <c r="C27" s="21" t="s">
        <v>85</v>
      </c>
      <c r="D27" s="22" t="s">
        <v>86</v>
      </c>
      <c r="E27" s="18">
        <v>6</v>
      </c>
      <c r="F27" s="18">
        <v>6</v>
      </c>
      <c r="G27" s="18" t="s">
        <v>19</v>
      </c>
      <c r="H27" s="18" t="s">
        <v>20</v>
      </c>
      <c r="I27" s="18" t="s">
        <v>21</v>
      </c>
      <c r="J27" s="18" t="s">
        <v>87</v>
      </c>
      <c r="K27" s="18"/>
      <c r="L27" s="40"/>
      <c r="M27" s="19" t="s">
        <v>83</v>
      </c>
    </row>
    <row r="28" s="3" customFormat="1" ht="42" customHeight="1" spans="1:13">
      <c r="A28" s="18">
        <v>24</v>
      </c>
      <c r="B28" s="18" t="s">
        <v>88</v>
      </c>
      <c r="C28" s="18" t="s">
        <v>17</v>
      </c>
      <c r="D28" s="19" t="s">
        <v>89</v>
      </c>
      <c r="E28" s="18">
        <v>7.5</v>
      </c>
      <c r="F28" s="18">
        <v>7.5</v>
      </c>
      <c r="G28" s="18" t="s">
        <v>19</v>
      </c>
      <c r="H28" s="18" t="s">
        <v>20</v>
      </c>
      <c r="I28" s="18" t="s">
        <v>21</v>
      </c>
      <c r="J28" s="39">
        <v>0.5</v>
      </c>
      <c r="K28" s="39">
        <v>0.5</v>
      </c>
      <c r="L28" s="40">
        <v>3.75</v>
      </c>
      <c r="M28" s="19" t="s">
        <v>90</v>
      </c>
    </row>
    <row r="29" s="4" customFormat="1" ht="100" customHeight="1" spans="1:13">
      <c r="A29" s="23">
        <v>25</v>
      </c>
      <c r="B29" s="24" t="s">
        <v>91</v>
      </c>
      <c r="C29" s="24" t="s">
        <v>92</v>
      </c>
      <c r="D29" s="25" t="s">
        <v>93</v>
      </c>
      <c r="E29" s="26">
        <v>350</v>
      </c>
      <c r="F29" s="26">
        <v>334.5805</v>
      </c>
      <c r="G29" s="24" t="s">
        <v>19</v>
      </c>
      <c r="H29" s="24" t="s">
        <v>20</v>
      </c>
      <c r="I29" s="24" t="s">
        <v>21</v>
      </c>
      <c r="J29" s="39">
        <v>0.5</v>
      </c>
      <c r="K29" s="42"/>
      <c r="L29" s="36"/>
      <c r="M29" s="43" t="s">
        <v>94</v>
      </c>
    </row>
    <row r="30" s="4" customFormat="1" ht="113" customHeight="1" spans="1:13">
      <c r="A30" s="23">
        <v>26</v>
      </c>
      <c r="B30" s="24" t="s">
        <v>95</v>
      </c>
      <c r="C30" s="24" t="s">
        <v>47</v>
      </c>
      <c r="D30" s="25" t="s">
        <v>96</v>
      </c>
      <c r="E30" s="26">
        <v>976.75</v>
      </c>
      <c r="F30" s="26">
        <v>807.93</v>
      </c>
      <c r="G30" s="24" t="s">
        <v>19</v>
      </c>
      <c r="H30" s="24" t="s">
        <v>20</v>
      </c>
      <c r="I30" s="36" t="s">
        <v>21</v>
      </c>
      <c r="J30" s="42">
        <v>0.25</v>
      </c>
      <c r="K30" s="42"/>
      <c r="L30" s="36"/>
      <c r="M30" s="43" t="s">
        <v>97</v>
      </c>
    </row>
    <row r="31" s="4" customFormat="1" ht="50" customHeight="1" spans="1:13">
      <c r="A31" s="27">
        <v>27</v>
      </c>
      <c r="B31" s="28" t="s">
        <v>98</v>
      </c>
      <c r="C31" s="29" t="s">
        <v>99</v>
      </c>
      <c r="D31" s="30" t="s">
        <v>100</v>
      </c>
      <c r="E31" s="31">
        <v>150</v>
      </c>
      <c r="F31" s="31">
        <v>141.7034</v>
      </c>
      <c r="G31" s="32" t="s">
        <v>19</v>
      </c>
      <c r="H31" s="32" t="s">
        <v>20</v>
      </c>
      <c r="I31" s="28" t="s">
        <v>21</v>
      </c>
      <c r="J31" s="44">
        <v>0.3</v>
      </c>
      <c r="K31" s="44">
        <v>0.3</v>
      </c>
      <c r="L31" s="40">
        <v>42.5</v>
      </c>
      <c r="M31" s="19" t="s">
        <v>101</v>
      </c>
    </row>
    <row r="32" ht="61" customHeight="1" spans="1:13">
      <c r="A32" s="23">
        <v>28</v>
      </c>
      <c r="B32" s="24" t="s">
        <v>102</v>
      </c>
      <c r="C32" s="33" t="s">
        <v>103</v>
      </c>
      <c r="D32" s="25" t="s">
        <v>104</v>
      </c>
      <c r="E32" s="26">
        <v>87</v>
      </c>
      <c r="F32" s="34">
        <v>72.625</v>
      </c>
      <c r="G32" s="24" t="s">
        <v>19</v>
      </c>
      <c r="H32" s="24" t="s">
        <v>20</v>
      </c>
      <c r="I32" s="24" t="s">
        <v>21</v>
      </c>
      <c r="J32" s="44">
        <v>1</v>
      </c>
      <c r="K32" s="45">
        <v>0.97</v>
      </c>
      <c r="L32" s="36">
        <v>70.4462</v>
      </c>
      <c r="M32" s="37" t="s">
        <v>105</v>
      </c>
    </row>
    <row r="33" ht="61" customHeight="1" spans="1:13">
      <c r="A33" s="35">
        <v>29</v>
      </c>
      <c r="B33" s="36" t="s">
        <v>102</v>
      </c>
      <c r="C33" s="36" t="s">
        <v>106</v>
      </c>
      <c r="D33" s="37" t="s">
        <v>107</v>
      </c>
      <c r="E33" s="36">
        <v>143</v>
      </c>
      <c r="F33" s="38">
        <v>104</v>
      </c>
      <c r="G33" s="36" t="s">
        <v>19</v>
      </c>
      <c r="H33" s="36" t="s">
        <v>20</v>
      </c>
      <c r="I33" s="36" t="s">
        <v>21</v>
      </c>
      <c r="J33" s="44">
        <v>0.6</v>
      </c>
      <c r="K33" s="45">
        <v>0.5</v>
      </c>
      <c r="L33" s="36">
        <v>52</v>
      </c>
      <c r="M33" s="37" t="s">
        <v>108</v>
      </c>
    </row>
    <row r="34" ht="43" customHeight="1" spans="1:13">
      <c r="A34" s="35">
        <v>30</v>
      </c>
      <c r="B34" s="36" t="s">
        <v>102</v>
      </c>
      <c r="C34" s="36" t="s">
        <v>109</v>
      </c>
      <c r="D34" s="37" t="s">
        <v>110</v>
      </c>
      <c r="E34" s="36">
        <v>100</v>
      </c>
      <c r="F34" s="38">
        <v>96.7</v>
      </c>
      <c r="G34" s="36" t="s">
        <v>19</v>
      </c>
      <c r="H34" s="36" t="s">
        <v>20</v>
      </c>
      <c r="I34" s="36" t="s">
        <v>21</v>
      </c>
      <c r="J34" s="46">
        <v>1</v>
      </c>
      <c r="K34" s="45">
        <v>0.5</v>
      </c>
      <c r="L34" s="36">
        <v>48.3</v>
      </c>
      <c r="M34" s="47" t="s">
        <v>111</v>
      </c>
    </row>
    <row r="35" ht="78" customHeight="1" spans="1:13">
      <c r="A35" s="35">
        <v>31</v>
      </c>
      <c r="B35" s="36" t="s">
        <v>112</v>
      </c>
      <c r="C35" s="36" t="s">
        <v>113</v>
      </c>
      <c r="D35" s="37" t="s">
        <v>114</v>
      </c>
      <c r="E35" s="36">
        <v>143</v>
      </c>
      <c r="F35" s="36">
        <v>143</v>
      </c>
      <c r="G35" s="36" t="s">
        <v>19</v>
      </c>
      <c r="H35" s="36" t="s">
        <v>20</v>
      </c>
      <c r="I35" s="36" t="s">
        <v>21</v>
      </c>
      <c r="J35" s="45">
        <v>0.6</v>
      </c>
      <c r="K35" s="45">
        <v>0.5</v>
      </c>
      <c r="L35" s="36">
        <v>71.5</v>
      </c>
      <c r="M35" s="37" t="s">
        <v>115</v>
      </c>
    </row>
    <row r="36" ht="43" customHeight="1" spans="1:13">
      <c r="A36" s="35">
        <v>32</v>
      </c>
      <c r="B36" s="36" t="s">
        <v>116</v>
      </c>
      <c r="C36" s="36" t="s">
        <v>117</v>
      </c>
      <c r="D36" s="37" t="s">
        <v>118</v>
      </c>
      <c r="E36" s="36">
        <v>8700</v>
      </c>
      <c r="F36" s="36">
        <v>8700</v>
      </c>
      <c r="G36" s="36" t="s">
        <v>19</v>
      </c>
      <c r="H36" s="36" t="s">
        <v>20</v>
      </c>
      <c r="I36" s="36" t="s">
        <v>21</v>
      </c>
      <c r="J36" s="36" t="s">
        <v>87</v>
      </c>
      <c r="K36" s="35"/>
      <c r="L36" s="36"/>
      <c r="M36" s="37" t="s">
        <v>119</v>
      </c>
    </row>
    <row r="37" ht="24" customHeight="1" spans="5:12">
      <c r="E37" s="5">
        <f>SUM(E5:E36)</f>
        <v>28003.24</v>
      </c>
      <c r="F37" s="5">
        <f>SUM(F5:F36)</f>
        <v>27295.550204</v>
      </c>
      <c r="L37" s="8">
        <f>SUM(L5:L36)</f>
        <v>10060.360874</v>
      </c>
    </row>
  </sheetData>
  <autoFilter ref="A4:M37">
    <extLst/>
  </autoFilter>
  <sortState ref="A7:XEH38">
    <sortCondition ref="J7:J38" descending="1"/>
  </sortState>
  <mergeCells count="3">
    <mergeCell ref="A1:M1"/>
    <mergeCell ref="A2:M2"/>
    <mergeCell ref="A3:M3"/>
  </mergeCells>
  <printOptions horizontalCentered="1"/>
  <pageMargins left="0.118055555555556" right="0.118055555555556" top="0.196527777777778" bottom="0.196527777777778" header="0.5" footer="0"/>
  <pageSetup paperSize="8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你是我的疼</cp:lastModifiedBy>
  <dcterms:created xsi:type="dcterms:W3CDTF">2020-03-17T05:08:00Z</dcterms:created>
  <dcterms:modified xsi:type="dcterms:W3CDTF">2020-04-18T04:40:51Z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